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ljmyh\Documents\TMDF\"/>
    </mc:Choice>
  </mc:AlternateContent>
  <xr:revisionPtr revIDLastSave="0" documentId="13_ncr:1_{60F918BE-8940-4F33-81CB-EB4D2B12A49C}" xr6:coauthVersionLast="47" xr6:coauthVersionMax="47" xr10:uidLastSave="{00000000-0000-0000-0000-000000000000}"/>
  <bookViews>
    <workbookView xWindow="-108" yWindow="-108" windowWidth="23256" windowHeight="12576" activeTab="4" xr2:uid="{00000000-000D-0000-FFFF-FFFF00000000}"/>
  </bookViews>
  <sheets>
    <sheet name="Instructions" sheetId="2" r:id="rId1"/>
    <sheet name="S and D" sheetId="1" state="hidden" r:id="rId2"/>
    <sheet name="Speech &amp; Drama" sheetId="6" r:id="rId3"/>
    <sheet name="V &amp; C" sheetId="3" state="hidden" r:id="rId4"/>
    <sheet name="Vocal &amp; Choral" sheetId="7" r:id="rId5"/>
    <sheet name="P" sheetId="4" state="hidden" r:id="rId6"/>
    <sheet name="Piano" sheetId="9" r:id="rId7"/>
    <sheet name="I" sheetId="5" state="hidden" r:id="rId8"/>
    <sheet name="Instruments" sheetId="11" state="hidden" r:id="rId9"/>
    <sheet name="Instrumental" sheetId="10" r:id="rId10"/>
    <sheet name="My instructions" sheetId="8" state="hidden" r:id="rId11"/>
  </sheets>
  <externalReferences>
    <externalReference r:id="rId12"/>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6" l="1"/>
  <c r="H28" i="2" l="1"/>
  <c r="H29" i="2"/>
  <c r="H27" i="2" l="1"/>
  <c r="H25" i="2" l="1"/>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2" i="10"/>
  <c r="B3" i="9"/>
  <c r="B4" i="9"/>
  <c r="B5" i="9"/>
  <c r="B6" i="9"/>
  <c r="B7" i="9"/>
  <c r="B8" i="9"/>
  <c r="B9" i="9"/>
  <c r="B10" i="9"/>
  <c r="B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2" i="9"/>
  <c r="I1" i="10" l="1"/>
  <c r="H26" i="2" s="1"/>
  <c r="H1" i="9"/>
  <c r="B101" i="7"/>
  <c r="B100" i="7"/>
  <c r="B99" i="7"/>
  <c r="B98" i="7"/>
  <c r="B97" i="7"/>
  <c r="B96" i="7"/>
  <c r="B95" i="7"/>
  <c r="B94" i="7"/>
  <c r="B93" i="7"/>
  <c r="B92" i="7"/>
  <c r="B91" i="7"/>
  <c r="B90" i="7"/>
  <c r="B89" i="7"/>
  <c r="B88" i="7"/>
  <c r="B87" i="7"/>
  <c r="B86" i="7"/>
  <c r="B85" i="7"/>
  <c r="B84" i="7"/>
  <c r="B83" i="7"/>
  <c r="B82" i="7"/>
  <c r="B81" i="7"/>
  <c r="B80" i="7"/>
  <c r="B79" i="7"/>
  <c r="B78" i="7"/>
  <c r="B77" i="7"/>
  <c r="B76" i="7"/>
  <c r="B75" i="7"/>
  <c r="B74" i="7"/>
  <c r="B73" i="7"/>
  <c r="B72" i="7"/>
  <c r="B71" i="7"/>
  <c r="B70" i="7"/>
  <c r="B69" i="7"/>
  <c r="B68" i="7"/>
  <c r="B67" i="7"/>
  <c r="B66" i="7"/>
  <c r="B65" i="7"/>
  <c r="B64" i="7"/>
  <c r="B63" i="7"/>
  <c r="B62" i="7"/>
  <c r="B61" i="7"/>
  <c r="B60" i="7"/>
  <c r="B59" i="7"/>
  <c r="B58" i="7"/>
  <c r="B57" i="7"/>
  <c r="B56" i="7"/>
  <c r="B55" i="7"/>
  <c r="B54" i="7"/>
  <c r="B53" i="7"/>
  <c r="B52" i="7"/>
  <c r="B51" i="7"/>
  <c r="B50" i="7"/>
  <c r="B49" i="7"/>
  <c r="B48" i="7"/>
  <c r="B47" i="7"/>
  <c r="B46" i="7"/>
  <c r="B45" i="7"/>
  <c r="B44" i="7"/>
  <c r="B43" i="7"/>
  <c r="B42" i="7"/>
  <c r="B41" i="7"/>
  <c r="B40" i="7"/>
  <c r="B39" i="7"/>
  <c r="B38" i="7"/>
  <c r="B37" i="7"/>
  <c r="B36" i="7"/>
  <c r="B35" i="7"/>
  <c r="B34" i="7"/>
  <c r="B33" i="7"/>
  <c r="B32" i="7"/>
  <c r="B31" i="7"/>
  <c r="B30" i="7"/>
  <c r="B29" i="7"/>
  <c r="B28" i="7"/>
  <c r="B27" i="7"/>
  <c r="B26" i="7"/>
  <c r="B25" i="7"/>
  <c r="B24" i="7"/>
  <c r="B23" i="7"/>
  <c r="B22" i="7"/>
  <c r="B21" i="7"/>
  <c r="B20" i="7"/>
  <c r="B19" i="7"/>
  <c r="B18" i="7"/>
  <c r="B17" i="7"/>
  <c r="B16" i="7"/>
  <c r="B15" i="7"/>
  <c r="B14" i="7"/>
  <c r="B13" i="7"/>
  <c r="B12" i="7"/>
  <c r="B11" i="7"/>
  <c r="B10" i="7"/>
  <c r="B9" i="7"/>
  <c r="B8" i="7"/>
  <c r="B7" i="7"/>
  <c r="B6" i="7"/>
  <c r="B5" i="7"/>
  <c r="B4" i="7"/>
  <c r="B3" i="7"/>
  <c r="B2" i="7"/>
  <c r="H1" i="7" s="1"/>
  <c r="H24" i="2" s="1"/>
  <c r="B101" i="6"/>
  <c r="B100" i="6"/>
  <c r="B99" i="6"/>
  <c r="B98" i="6"/>
  <c r="B97" i="6"/>
  <c r="B96" i="6"/>
  <c r="B95" i="6"/>
  <c r="B94" i="6"/>
  <c r="B93" i="6"/>
  <c r="B92" i="6"/>
  <c r="B91" i="6"/>
  <c r="B90" i="6"/>
  <c r="B89" i="6"/>
  <c r="B88" i="6"/>
  <c r="B87" i="6"/>
  <c r="B86" i="6"/>
  <c r="B85" i="6"/>
  <c r="B84" i="6"/>
  <c r="B83" i="6"/>
  <c r="B82" i="6"/>
  <c r="B81" i="6"/>
  <c r="B80" i="6"/>
  <c r="B79" i="6"/>
  <c r="B78" i="6"/>
  <c r="B77" i="6"/>
  <c r="B76" i="6"/>
  <c r="B75" i="6"/>
  <c r="B74" i="6"/>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B35" i="6"/>
  <c r="B34" i="6"/>
  <c r="B33" i="6"/>
  <c r="B32" i="6"/>
  <c r="B31" i="6"/>
  <c r="B30" i="6"/>
  <c r="B29" i="6"/>
  <c r="B28" i="6"/>
  <c r="B27" i="6"/>
  <c r="B26" i="6"/>
  <c r="B25" i="6"/>
  <c r="B24" i="6"/>
  <c r="B23" i="6"/>
  <c r="B22" i="6"/>
  <c r="B21" i="6"/>
  <c r="B20" i="6"/>
  <c r="B19" i="6"/>
  <c r="B18" i="6"/>
  <c r="B17" i="6"/>
  <c r="B16" i="6"/>
  <c r="B15" i="6"/>
  <c r="B14" i="6"/>
  <c r="B13" i="6"/>
  <c r="B12" i="6"/>
  <c r="B11" i="6"/>
  <c r="B10" i="6"/>
  <c r="B9" i="6"/>
  <c r="B8" i="6"/>
  <c r="B7" i="6"/>
  <c r="B6" i="6"/>
  <c r="B5" i="6"/>
  <c r="B4" i="6"/>
  <c r="B3" i="6"/>
  <c r="H1" i="6" l="1"/>
  <c r="H23" i="2" s="1"/>
  <c r="H30" i="2" s="1"/>
</calcChain>
</file>

<file path=xl/sharedStrings.xml><?xml version="1.0" encoding="utf-8"?>
<sst xmlns="http://schemas.openxmlformats.org/spreadsheetml/2006/main" count="385" uniqueCount="322">
  <si>
    <t>Own choice</t>
  </si>
  <si>
    <t>Set</t>
  </si>
  <si>
    <t>Pets</t>
  </si>
  <si>
    <t>S138 BIBLE READING: OPEN</t>
  </si>
  <si>
    <t>S139 BIBLE READING: School yrs 9-11</t>
  </si>
  <si>
    <t>S140 BIBLE READING: School yrs 7-8</t>
  </si>
  <si>
    <t>S141 BIBLE READING: School yrs 5-6</t>
  </si>
  <si>
    <t>S142 BIBLE READING: School yrs 4 &amp; under</t>
  </si>
  <si>
    <t>S143 READING ALOUD AT SIGHT: OPEN</t>
  </si>
  <si>
    <t>S144 READING ALOUD AT SIGHT: School yrs 11-13</t>
  </si>
  <si>
    <t>S145 READING ALOUD AT SIGHT: School yrs 7-10</t>
  </si>
  <si>
    <t>S146 READING ALOUD AT SIGHT: School yrs 6 &amp; under</t>
  </si>
  <si>
    <t xml:space="preserve">"The coach journey" or "Pass it on" </t>
  </si>
  <si>
    <t>"I don't think so" or "Stormy"</t>
  </si>
  <si>
    <t>"At the fair" or "You HAVE to be joking"</t>
  </si>
  <si>
    <t>"Who is it?" or "After me"</t>
  </si>
  <si>
    <r>
      <t xml:space="preserve">"What is </t>
    </r>
    <r>
      <rPr>
        <i/>
        <sz val="10"/>
        <rFont val="Calibri"/>
        <family val="2"/>
        <scheme val="minor"/>
      </rPr>
      <t>that</t>
    </r>
    <r>
      <rPr>
        <sz val="10"/>
        <rFont val="Calibri"/>
        <family val="2"/>
        <scheme val="minor"/>
      </rPr>
      <t>?" or "Whatever"</t>
    </r>
  </si>
  <si>
    <t>"Magic" or "Bored"</t>
  </si>
  <si>
    <t>Autumn or winter</t>
  </si>
  <si>
    <t>Animals</t>
  </si>
  <si>
    <t>Magic &amp; mystery</t>
  </si>
  <si>
    <t>Weather</t>
  </si>
  <si>
    <t>Children</t>
  </si>
  <si>
    <t>Loss</t>
  </si>
  <si>
    <t>Adulthood</t>
  </si>
  <si>
    <t>Climate change</t>
  </si>
  <si>
    <t>Family</t>
  </si>
  <si>
    <t>Thomas Hardy</t>
  </si>
  <si>
    <t xml:space="preserve">Gothic or Modern Gothic </t>
  </si>
  <si>
    <t>RL Stevenson or LM Montgomery</t>
  </si>
  <si>
    <t>CS Lewis or Geraldine McCaughrean</t>
  </si>
  <si>
    <t>Eva Ibbotson or Michael Morpurgo</t>
  </si>
  <si>
    <t>Terry Jones or Dick King-Smith</t>
  </si>
  <si>
    <t>Women belong in the home</t>
  </si>
  <si>
    <t>Money equals happiness</t>
  </si>
  <si>
    <t>My perfect pet would be...</t>
  </si>
  <si>
    <t>A touch of magic</t>
  </si>
  <si>
    <t>Isaiah 9:2 &amp;6-7</t>
  </si>
  <si>
    <t>Jonah 1:3-6 &amp; 11-17</t>
  </si>
  <si>
    <t>Luke 2:1-7</t>
  </si>
  <si>
    <t>Isaiah 53</t>
  </si>
  <si>
    <r>
      <t xml:space="preserve">DRAMA (these classes will </t>
    </r>
    <r>
      <rPr>
        <b/>
        <sz val="11"/>
        <color theme="1"/>
        <rFont val="Calibri"/>
        <family val="2"/>
        <scheme val="minor"/>
      </rPr>
      <t>normally</t>
    </r>
    <r>
      <rPr>
        <sz val="11"/>
        <color theme="1"/>
        <rFont val="Calibri"/>
        <family val="2"/>
        <scheme val="minor"/>
      </rPr>
      <t xml:space="preserve"> be on the Saturday morning or Sunday at the Sarah Thorne)</t>
    </r>
  </si>
  <si>
    <t>"Magic" or "The mouse"</t>
  </si>
  <si>
    <t xml:space="preserve"> "At the fair" or "The picnic"</t>
  </si>
  <si>
    <t>This year we have changed the entry form to make it easier for all of us, you included (we hope!)</t>
  </si>
  <si>
    <t>It should be less trouble for you, and the spreadsheet will do the maths for you for costs too.</t>
  </si>
  <si>
    <t>Please could you follow the instructions below to ensure it all works smoothly!</t>
  </si>
  <si>
    <t>Many thanks</t>
  </si>
  <si>
    <t>Choose your section and go to that sheet. You will be able to enter for as many sections as you wish, but only do one section per sheet</t>
  </si>
  <si>
    <t>Continue onto other sections you wish to enter</t>
  </si>
  <si>
    <t xml:space="preserve">V1 SET SOLO SONG - GIRLS (11 &amp; under) </t>
  </si>
  <si>
    <t xml:space="preserve">V2 SET SOLO SONG - GIRLS (13 &amp; under) </t>
  </si>
  <si>
    <t xml:space="preserve">V3 SET SOLO SONG - GIRLS (16 &amp; under) </t>
  </si>
  <si>
    <t xml:space="preserve">V4 SET SOLO SONG - GIRLS (18 &amp; under) </t>
  </si>
  <si>
    <t xml:space="preserve">V5 SET SOLO SONG – BOYS (11 &amp; under) </t>
  </si>
  <si>
    <t xml:space="preserve">V6 SET SOLO SONG – BOYS (13 &amp; under) </t>
  </si>
  <si>
    <t xml:space="preserve">V7 YOUNG MEN – VOCAL SOLO – BROKEN VOICES (21 &amp; under) </t>
  </si>
  <si>
    <t xml:space="preserve">V8 ART SONG – BOY or GIRL (11 &amp; under) </t>
  </si>
  <si>
    <t xml:space="preserve">V9 ART SONG – BOY or GIRL (13 &amp; under) </t>
  </si>
  <si>
    <t xml:space="preserve">V10 ART SONG – BOY OR GIRL (16 &amp; under) </t>
  </si>
  <si>
    <t xml:space="preserve">V11 ART SONG – BOY OR GIRL (18 &amp; under) </t>
  </si>
  <si>
    <t xml:space="preserve">V12 LIGHT OPERA OR MUSICAL (11 &amp; under) </t>
  </si>
  <si>
    <t xml:space="preserve">V13 LIGHT OPERA OR MUSICAL (13 &amp; under) </t>
  </si>
  <si>
    <t xml:space="preserve">V14 LIGHT OPERA OR MUSICAL (16 &amp; under) </t>
  </si>
  <si>
    <t xml:space="preserve">V15 LIGHT OPERA OR MUSICAL (18 &amp; under) </t>
  </si>
  <si>
    <t xml:space="preserve">V16 TRADITIONAL FOLK (13 &amp; under) </t>
  </si>
  <si>
    <t xml:space="preserve">V17 TRADITIONAL FOLK (16 &amp; under) </t>
  </si>
  <si>
    <t xml:space="preserve">V18 TRADITIONAL FOLK (18 &amp; under) </t>
  </si>
  <si>
    <t xml:space="preserve">V19 SONG IN A MODERN STYLE (18 &amp; under) </t>
  </si>
  <si>
    <t xml:space="preserve">V20a VOCAL SOLO WITH PIANO ACCOMPANIMENT (16 &amp; under) </t>
  </si>
  <si>
    <t xml:space="preserve">V20b VOCAL SOLO WITH PIANO ACCOMPANIMENT (18 &amp; under) </t>
  </si>
  <si>
    <t xml:space="preserve">V23 TRADITIONAL OR MODERN FOLK </t>
  </si>
  <si>
    <t xml:space="preserve">V24 SACRED OR ORATORIO </t>
  </si>
  <si>
    <t xml:space="preserve">V28 OPERA </t>
  </si>
  <si>
    <t xml:space="preserve">V33 VOCAL DUET (18 &amp; under) </t>
  </si>
  <si>
    <t xml:space="preserve">V34 VOCAL DUET (Adult) </t>
  </si>
  <si>
    <t>V30 VOCAL SOLO – SENIOR CITIZEN</t>
  </si>
  <si>
    <t>V31 SONG IN A MODERN STYLE</t>
  </si>
  <si>
    <t xml:space="preserve">C1 CHOIR – BOYS and/or GIRLS (year 6 and under) </t>
  </si>
  <si>
    <t xml:space="preserve">C2 CHOIR – BOYS and/or GIRLS (years 7-13) </t>
  </si>
  <si>
    <t xml:space="preserve">C3 CHOIRS SINGING SECULAR OR SACRED MUSIC – any age </t>
  </si>
  <si>
    <t>SIGNING SECTION</t>
  </si>
  <si>
    <t>CHORAL SECTION</t>
  </si>
  <si>
    <t>C4 CHOIRS SINGING AND SIGNING – any age</t>
  </si>
  <si>
    <t xml:space="preserve">V21 ADULT SOLO (male/female) </t>
  </si>
  <si>
    <t xml:space="preserve">V32 VOCAL DUET (13 &amp; under) </t>
  </si>
  <si>
    <t>NB These entry forms are NOT for DANCE entrants. Please follow the link on our website to be re-directed to the dance entry form</t>
  </si>
  <si>
    <t xml:space="preserve">V29 RECITAL </t>
  </si>
  <si>
    <t xml:space="preserve">P190 OPEN – ORIGINAL COMPOSITION </t>
  </si>
  <si>
    <t>P176 JUNIOR RECITAL CLASS: UNDER 14</t>
  </si>
  <si>
    <t>P177 SENIOR RECITAL CLASS: UNDER 19</t>
  </si>
  <si>
    <t xml:space="preserve">I 33 VIOLIN SOLO – Grade 1 (11 &amp; under) </t>
  </si>
  <si>
    <t xml:space="preserve">I 34 VIOLIN SOLO – Grade 2 (12 &amp; under) </t>
  </si>
  <si>
    <t xml:space="preserve">I 35 VIOLIN SOLO – Grade 3 (13 &amp; under) </t>
  </si>
  <si>
    <t xml:space="preserve">I 36 VIOLIN SOLO – Grade 4 (14 &amp; under) </t>
  </si>
  <si>
    <t xml:space="preserve">I 37 VIOLIN SOLO – Grade 5 (16 &amp; under) </t>
  </si>
  <si>
    <t xml:space="preserve">I 40 VIOLIN RECITAL – Open (own choice) </t>
  </si>
  <si>
    <t xml:space="preserve">I 30 VIOLIN SOLO – Beginners (10 &amp; under) </t>
  </si>
  <si>
    <t>I 31 VIOLIN SOLO – Beginners (11 – 13)</t>
  </si>
  <si>
    <t>I 39 VIOLIN SOLO – Open (own choice)</t>
  </si>
  <si>
    <t xml:space="preserve">I 41 VIOLIN SONATA – Open </t>
  </si>
  <si>
    <t>VIOLINS</t>
  </si>
  <si>
    <t>SET PIECES, other instruments; piece 3 from list A of the current Assoc.Board syllabus</t>
  </si>
  <si>
    <t>Trumpet</t>
  </si>
  <si>
    <t>Piccolo</t>
  </si>
  <si>
    <r>
      <t>I 38 VIOLIN SOLO – Grade 6-8</t>
    </r>
    <r>
      <rPr>
        <sz val="10"/>
        <color rgb="FF000000"/>
        <rFont val="Calibri"/>
        <family val="2"/>
        <scheme val="minor"/>
      </rPr>
      <t>  (</t>
    </r>
    <r>
      <rPr>
        <b/>
        <sz val="10"/>
        <color rgb="FF000000"/>
        <rFont val="Calibri"/>
        <family val="2"/>
        <scheme val="minor"/>
      </rPr>
      <t>Under 18)</t>
    </r>
  </si>
  <si>
    <t xml:space="preserve">SONATA  - Open </t>
  </si>
  <si>
    <t>SP1-2 Set piece grades 1-2</t>
  </si>
  <si>
    <t>SP8 Set piece grade8</t>
  </si>
  <si>
    <t>SP6-7 Set piece grades 6-7</t>
  </si>
  <si>
    <t>SP4-5 Set piece grades 4-5</t>
  </si>
  <si>
    <t>SP3 Set piece grade 3</t>
  </si>
  <si>
    <r>
      <t xml:space="preserve">ENSEMBLES  </t>
    </r>
    <r>
      <rPr>
        <sz val="10"/>
        <color rgb="FF000000"/>
        <rFont val="Calibri"/>
        <family val="2"/>
        <scheme val="minor"/>
      </rPr>
      <t>Own Choice of piece</t>
    </r>
  </si>
  <si>
    <t>ENSEMBLES</t>
  </si>
  <si>
    <t xml:space="preserve">I 61 SONATA (Brass Instrument and Piano) </t>
  </si>
  <si>
    <t xml:space="preserve">I 66 ORCHESTRA AND CHOIR </t>
  </si>
  <si>
    <t xml:space="preserve">I 68 FOLK GROUP </t>
  </si>
  <si>
    <r>
      <t xml:space="preserve">I 67 JAZZ GROUP  </t>
    </r>
    <r>
      <rPr>
        <sz val="10"/>
        <color rgb="FF000000"/>
        <rFont val="Calibri"/>
        <family val="2"/>
        <scheme val="minor"/>
      </rPr>
      <t/>
    </r>
  </si>
  <si>
    <t xml:space="preserve">I 55 SONATA (Stringed Instrument and Piano) </t>
  </si>
  <si>
    <t xml:space="preserve">I 58 SONATA (Wind Instrument and Piano) </t>
  </si>
  <si>
    <t>Total cost</t>
  </si>
  <si>
    <t>Your name</t>
  </si>
  <si>
    <t>Your school/academy etc if applicable</t>
  </si>
  <si>
    <t>Email</t>
  </si>
  <si>
    <t>Phone no.</t>
  </si>
  <si>
    <t>Postal address</t>
  </si>
  <si>
    <t>Town</t>
  </si>
  <si>
    <t>Postcode</t>
  </si>
  <si>
    <t>Speech and drama?</t>
  </si>
  <si>
    <t>Type a small "a" to tick the boxes</t>
  </si>
  <si>
    <t>Piano?</t>
  </si>
  <si>
    <t>Instrumental?</t>
  </si>
  <si>
    <t>Vocal &amp; Choral?</t>
  </si>
  <si>
    <t xml:space="preserve">Please pay the "total cost" sum by BACS using your surname as the reference </t>
  </si>
  <si>
    <t>Thanet Music and Drama Festival</t>
  </si>
  <si>
    <t>20-17-92</t>
  </si>
  <si>
    <t xml:space="preserve"> </t>
  </si>
  <si>
    <t>Email the entry form to tmdf@live.co.uk, saving it as "Your surname" entry forms 2021 eg Myhill entry forms 2021</t>
  </si>
  <si>
    <t>I WILL acknowledge every entry form received, so if you do not hear from me within a week of sending the form, please try again or phone me on 01843 600059. Thank you</t>
  </si>
  <si>
    <t>Lynn Myhill</t>
  </si>
  <si>
    <t>TMDF secretary</t>
  </si>
  <si>
    <t>Trombone</t>
  </si>
  <si>
    <t>Cello</t>
  </si>
  <si>
    <t>Flute</t>
  </si>
  <si>
    <t>Viola</t>
  </si>
  <si>
    <t>Euphonium</t>
  </si>
  <si>
    <t>Bassoon</t>
  </si>
  <si>
    <t>Fee</t>
  </si>
  <si>
    <t>School year/s</t>
  </si>
  <si>
    <t>TOTAL FEE:</t>
  </si>
  <si>
    <t>Name of entrant/s (put group name if applicable)</t>
  </si>
  <si>
    <t>Date of birth (if applicable)</t>
  </si>
  <si>
    <t>S70 GROUP DRAMA: School yrs 11-13</t>
  </si>
  <si>
    <t>S71 GROUP DRAMA: School yrs 7-10</t>
  </si>
  <si>
    <t>S72 GROUP DRAMA: School yrs 6 &amp; under</t>
  </si>
  <si>
    <t>S73 GROUP IMPROVISATION:  School yrs 7 &amp; over</t>
  </si>
  <si>
    <t>S74 GROUP IMPROVISATION:  School yrs 6 &amp; under</t>
  </si>
  <si>
    <t>S75 DUOLOGUE: OPEN</t>
  </si>
  <si>
    <t>S76 DUOLOGUE: School yrs 7-10</t>
  </si>
  <si>
    <t>S77 DUOLOGUE: School yrs 6  &amp; under</t>
  </si>
  <si>
    <t>S78 SHAKESPEARE MONOLOGUE: OPEN</t>
  </si>
  <si>
    <t>S79SHAKESPEARE MONOLOGUE:  Years 10 &amp; under</t>
  </si>
  <si>
    <t>S80 MONOLOGUE: OPEN</t>
  </si>
  <si>
    <t>S81 MONOLOGUE:School yrs 11-13</t>
  </si>
  <si>
    <t>S82 MONOLOGUE:School yrs 9-10</t>
  </si>
  <si>
    <r>
      <t>S83 MONOLOGUE:School yrs 7-8</t>
    </r>
    <r>
      <rPr>
        <sz val="11"/>
        <rFont val="Calibri"/>
        <family val="2"/>
        <scheme val="minor"/>
      </rPr>
      <t/>
    </r>
  </si>
  <si>
    <t>S84 MONOLOGUE:School yrs 6 &amp; under</t>
  </si>
  <si>
    <t>S85 GROUP MIME: OPEN</t>
  </si>
  <si>
    <t>S86 GROUP MIME: School yrs 11-13</t>
  </si>
  <si>
    <t>S87 GROUP MIME: School yrs 7-10</t>
  </si>
  <si>
    <t>S88 GROUP MIME: School yrs 6 &amp; under</t>
  </si>
  <si>
    <r>
      <t>S89 DUET MIME:</t>
    </r>
    <r>
      <rPr>
        <sz val="11"/>
        <rFont val="Calibri"/>
        <family val="2"/>
        <scheme val="minor"/>
      </rPr>
      <t xml:space="preserve"> </t>
    </r>
    <r>
      <rPr>
        <b/>
        <sz val="11"/>
        <rFont val="Calibri"/>
        <family val="2"/>
        <scheme val="minor"/>
      </rPr>
      <t>OPEN</t>
    </r>
  </si>
  <si>
    <r>
      <t>S90 DUET MIME:</t>
    </r>
    <r>
      <rPr>
        <sz val="11"/>
        <rFont val="Calibri"/>
        <family val="2"/>
        <scheme val="minor"/>
      </rPr>
      <t xml:space="preserve"> </t>
    </r>
    <r>
      <rPr>
        <b/>
        <sz val="11"/>
        <rFont val="Calibri"/>
        <family val="2"/>
        <scheme val="minor"/>
      </rPr>
      <t>School yrs 11-13</t>
    </r>
  </si>
  <si>
    <t>S91 DUET MIME: School yrs 7-10</t>
  </si>
  <si>
    <r>
      <t>S92 DUET MIME:</t>
    </r>
    <r>
      <rPr>
        <sz val="11"/>
        <rFont val="Calibri"/>
        <family val="2"/>
        <scheme val="minor"/>
      </rPr>
      <t xml:space="preserve"> </t>
    </r>
    <r>
      <rPr>
        <b/>
        <sz val="11"/>
        <rFont val="Calibri"/>
        <family val="2"/>
        <scheme val="minor"/>
      </rPr>
      <t>School yrs 6 &amp; under</t>
    </r>
  </si>
  <si>
    <t>S93 SOLO MIME: OPEN</t>
  </si>
  <si>
    <t>S94 SOLO MIME: School yrs 11-13</t>
  </si>
  <si>
    <t>S95 SOLO MIME: School yrs 7-10</t>
  </si>
  <si>
    <t>S96 SOLO MIME: School yrs 6 &amp; under</t>
  </si>
  <si>
    <t>S97 CHORAL SPEECH: OPEN</t>
  </si>
  <si>
    <t>S98 CHORAL SPEECH: School yrs 7-13</t>
  </si>
  <si>
    <t>S99 CHORAL SPEECH: School yrs 6 &amp; under</t>
  </si>
  <si>
    <t>S100 POEM: OPEN</t>
  </si>
  <si>
    <t>S101 POEM: Senior Citizen</t>
  </si>
  <si>
    <t>S102 POEM: School years 11-13</t>
  </si>
  <si>
    <t>S103 POEM: School yrs 9-10</t>
  </si>
  <si>
    <t>S104 POEM: School yrs 7-8</t>
  </si>
  <si>
    <t>S105 POEM: School yrs 7-8, 1st time entrant</t>
  </si>
  <si>
    <t>S106 POEM: School yrs 5-6</t>
  </si>
  <si>
    <t>S107 POEM: School yrs 5-6 1st time entrant</t>
  </si>
  <si>
    <t>S108 POEM: School yrs 3-4</t>
  </si>
  <si>
    <t>S109 POEM: School yrs 3-4, 1st time entrant</t>
  </si>
  <si>
    <t>S110 POEM: School yrs 2 and under</t>
  </si>
  <si>
    <t>S111 POEM: School yrs 2 and under, 1st time entrant</t>
  </si>
  <si>
    <t>S112 POEM WITH MUSICAL ACCOMPANIMENT: OPEN</t>
  </si>
  <si>
    <t>S113 ORIGINAL POEM: OPEN</t>
  </si>
  <si>
    <t>S114 ORIGINAL POEM: School yrs 11-13</t>
  </si>
  <si>
    <t>S115 ORIGINAL POEM: School yrs 7-10</t>
  </si>
  <si>
    <t>S116 ORIGINAL POEM: School yrs 5-6</t>
  </si>
  <si>
    <t>S117 ORIGINAL POEM: School yrs 4 &amp; under</t>
  </si>
  <si>
    <t>S118 PROSE READING: OPEN</t>
  </si>
  <si>
    <t>S119 PROSE READING: School yrs 11-13</t>
  </si>
  <si>
    <t>S120 PROSE READING: School yrs 9-10</t>
  </si>
  <si>
    <t>S121 PROSE READING: School yrs 7-8</t>
  </si>
  <si>
    <t>S122 PROSE READING: School yrs 5-6</t>
  </si>
  <si>
    <t>S123 PROSE READING: Yrs 5-6, 1st time entrant</t>
  </si>
  <si>
    <t>S124 PROSE READING: School yrs 4 &amp; under</t>
  </si>
  <si>
    <t>S125 PROSE READING: Yrs 4 &amp; under, 1st time entrant</t>
  </si>
  <si>
    <r>
      <t>S126 DICKENS PROSE READING:</t>
    </r>
    <r>
      <rPr>
        <sz val="11"/>
        <rFont val="Calibri"/>
        <family val="2"/>
        <scheme val="minor"/>
      </rPr>
      <t xml:space="preserve"> </t>
    </r>
    <r>
      <rPr>
        <b/>
        <sz val="11"/>
        <rFont val="Calibri"/>
        <family val="2"/>
        <scheme val="minor"/>
      </rPr>
      <t>OPEN</t>
    </r>
  </si>
  <si>
    <t>S127 DICKENS PROSE READING: School yrs 11-13</t>
  </si>
  <si>
    <t>S128 DICKENS PROSE READING: School yrs 7-10</t>
  </si>
  <si>
    <r>
      <t>S129 DICKENS DRAMA:</t>
    </r>
    <r>
      <rPr>
        <sz val="11"/>
        <rFont val="Calibri"/>
        <family val="2"/>
        <scheme val="minor"/>
      </rPr>
      <t xml:space="preserve"> </t>
    </r>
    <r>
      <rPr>
        <b/>
        <sz val="11"/>
        <rFont val="Calibri"/>
        <family val="2"/>
        <scheme val="minor"/>
      </rPr>
      <t>OPEN</t>
    </r>
  </si>
  <si>
    <r>
      <t>S130 DICKENS DRAMA:</t>
    </r>
    <r>
      <rPr>
        <sz val="11"/>
        <rFont val="Calibri"/>
        <family val="2"/>
        <scheme val="minor"/>
      </rPr>
      <t xml:space="preserve"> </t>
    </r>
    <r>
      <rPr>
        <b/>
        <sz val="11"/>
        <rFont val="Calibri"/>
        <family val="2"/>
        <scheme val="minor"/>
      </rPr>
      <t>School yrs 10-13</t>
    </r>
  </si>
  <si>
    <r>
      <t>S131 DICKENS DRAMA:</t>
    </r>
    <r>
      <rPr>
        <sz val="11"/>
        <rFont val="Calibri"/>
        <family val="2"/>
        <scheme val="minor"/>
      </rPr>
      <t xml:space="preserve"> </t>
    </r>
    <r>
      <rPr>
        <b/>
        <sz val="11"/>
        <rFont val="Calibri"/>
        <family val="2"/>
        <scheme val="minor"/>
      </rPr>
      <t>School yrs 9 and under</t>
    </r>
  </si>
  <si>
    <t>S132 PUBLIC SPEAKING: OPEN</t>
  </si>
  <si>
    <t>S133 PUBLIC SPEAKING: School yrs 10-13</t>
  </si>
  <si>
    <t>S134 PUBLIC SPEAKING: School yrs 7-9</t>
  </si>
  <si>
    <t>S135 PUBLIC SPEAKING: School yrs 6 &amp; under</t>
  </si>
  <si>
    <t>S136 STORY-TELLING: OPEN</t>
  </si>
  <si>
    <t>S137 STORY-TELLING: School yrs 10-13</t>
  </si>
  <si>
    <t>S148 SEQUENCE – GROUP</t>
  </si>
  <si>
    <t>S147 SEQUENCE – SOLO</t>
  </si>
  <si>
    <t>V22 LIGHT OPERA OR MUSICAL</t>
  </si>
  <si>
    <t>V25 LIEDER</t>
  </si>
  <si>
    <t>V26 MELODIE</t>
  </si>
  <si>
    <t>V27 ITALIAN SONG</t>
  </si>
  <si>
    <t>Speech or Drama Class</t>
  </si>
  <si>
    <t>P150a UNDER 18   REPERTOIRE CLASS - Grade 1</t>
  </si>
  <si>
    <t>P150b UNDER 18   REPERTOIRE CLASS - Grade 2</t>
  </si>
  <si>
    <t>P150c UNDER 18   REPERTOIRE CLASS - Grade 3</t>
  </si>
  <si>
    <t>P150d UNDER 18   REPERTOIRE CLASS - Grade 4</t>
  </si>
  <si>
    <t>P150e UNDER 18   REPERTOIRE CLASS - Grade 5</t>
  </si>
  <si>
    <t>P151a ADULT: Grade 1-4</t>
  </si>
  <si>
    <t>P151b ADULT: Grade 5-8</t>
  </si>
  <si>
    <t xml:space="preserve">P152 UNDER 11: Prep/Grade 1 </t>
  </si>
  <si>
    <t>P153 UNDER 14: Grade 2 or 3</t>
  </si>
  <si>
    <t>P154 UNDER 16: Grade 4 or 5</t>
  </si>
  <si>
    <t>P155 UNDER 15: Sonatina</t>
  </si>
  <si>
    <t>P156 UNDER 15: Baroque</t>
  </si>
  <si>
    <t>P161 UNDER 8 set piece</t>
  </si>
  <si>
    <t>P162 UNDER 9 set piece</t>
  </si>
  <si>
    <t>P163 UNDER 10 set piece</t>
  </si>
  <si>
    <t>P164 UNDER 11 set piece</t>
  </si>
  <si>
    <t>P165 UNDER 12 set piece</t>
  </si>
  <si>
    <t>P166 UNDER 13 set piece</t>
  </si>
  <si>
    <r>
      <t>P167 UNDER 14 set piece</t>
    </r>
    <r>
      <rPr>
        <sz val="11"/>
        <color rgb="FF000000"/>
        <rFont val="Calibri"/>
        <family val="2"/>
        <scheme val="minor"/>
      </rPr>
      <t xml:space="preserve">                     </t>
    </r>
  </si>
  <si>
    <t>P168 UNDER 15 set piece</t>
  </si>
  <si>
    <t>P169 UNDER 16 set piece</t>
  </si>
  <si>
    <t>P170 UNDER 17 set piece</t>
  </si>
  <si>
    <t>P171 UNDER 18: Grade 6 or 7</t>
  </si>
  <si>
    <t>P173 OPEN: Classical grade 8/diploma</t>
  </si>
  <si>
    <t>P172 OPEN: Baroque grade 8/diploma</t>
  </si>
  <si>
    <t>P174 OPEN: Romantic grade 8/diploma</t>
  </si>
  <si>
    <t>P175 OPEN: 20th C grade 8/diploma</t>
  </si>
  <si>
    <t>P178 DUET UNDER 10</t>
  </si>
  <si>
    <t>P179 DUET UNDER 13</t>
  </si>
  <si>
    <t xml:space="preserve">P180 DUET UNDER 16 </t>
  </si>
  <si>
    <t xml:space="preserve">P181 DUET OPEN </t>
  </si>
  <si>
    <t>P182 ADULT and CHILD under 12 DUET</t>
  </si>
  <si>
    <t>P182 ADULT and CHILD under 18 DUET</t>
  </si>
  <si>
    <t>Vocal and Choral Classes</t>
  </si>
  <si>
    <t>To join up the fee to this =vlookup, then TAB then select from other sheet. What you want to appear has to be in first column on a sheet</t>
  </si>
  <si>
    <t>To create drop down menu type, click on cell you want it in, choose data… data validation… list… then click in source box and choose the cells you want to appear in list</t>
  </si>
  <si>
    <t>Piano Classes</t>
  </si>
  <si>
    <t>OCa  SOLO - Open, beginners</t>
  </si>
  <si>
    <t>OCb  SOLO - Open, grades 1-2</t>
  </si>
  <si>
    <t>OCc  SOLO - Open, grades 3-5</t>
  </si>
  <si>
    <t>OCd  SOLO - Open, grades 6-7</t>
  </si>
  <si>
    <t>RECITAL - Open</t>
  </si>
  <si>
    <t>I 52a ORIGINAL COMPOSITION 12 &amp; under</t>
  </si>
  <si>
    <t>I 52b ORIGINAL COMPOSITION 18 &amp; under</t>
  </si>
  <si>
    <t>I 52c ORIGINAL COMPOSITION Open</t>
  </si>
  <si>
    <t>I 53a STRING DUET 12 &amp; under</t>
  </si>
  <si>
    <t>I 53b STRING DUET 18 &amp; under</t>
  </si>
  <si>
    <t xml:space="preserve">I 53c STRING DUET Open </t>
  </si>
  <si>
    <t>I 56a WOODWIND DUET 12 &amp; under</t>
  </si>
  <si>
    <t>I 56b WOODWIND DUET 18 &amp; under</t>
  </si>
  <si>
    <t>I 54a ADULT and CHILD 12 &amp; under STRING DUET</t>
  </si>
  <si>
    <t>I 54b ADULT and CHILD 18 &amp; under STRING DUET</t>
  </si>
  <si>
    <t>I 56c WOODWIND DUET Open</t>
  </si>
  <si>
    <t>I 60a ADULT and CHILD 12 &amp; under BRASS DUET</t>
  </si>
  <si>
    <t>I 57a ADULT and CHILD 12 &amp; under WIND DUET</t>
  </si>
  <si>
    <t>I 57b ADULT and CHILD 18 &amp; under WIND DUET</t>
  </si>
  <si>
    <t>I 60b ADULT and CHILD 18 &amp; under BRASS DUET</t>
  </si>
  <si>
    <t xml:space="preserve">I 59a BRASS DUET 12 &amp; under </t>
  </si>
  <si>
    <t xml:space="preserve">I 59b BRASS DUET 18 &amp; under </t>
  </si>
  <si>
    <t>I 59c BRASS DUET Open</t>
  </si>
  <si>
    <t>I 62 JUNIOR ENSEMBLE Age 12 &amp; under 3+ players</t>
  </si>
  <si>
    <t>I 64 ENSEMBLE 7-12 players</t>
  </si>
  <si>
    <t>I 63 ENSEMBLE 3-6 players</t>
  </si>
  <si>
    <t>I 65 ORCHESTRA  12+ players</t>
  </si>
  <si>
    <t>Instrumental Classes</t>
  </si>
  <si>
    <t>INSTRUMENT</t>
  </si>
  <si>
    <t>Violin</t>
  </si>
  <si>
    <t>Double Bass</t>
  </si>
  <si>
    <t>Recorder</t>
  </si>
  <si>
    <t>Clarinet</t>
  </si>
  <si>
    <t>Oboe</t>
  </si>
  <si>
    <t>Cor Anglais</t>
  </si>
  <si>
    <t>Cornet</t>
  </si>
  <si>
    <t>French Horn</t>
  </si>
  <si>
    <t>Tenor Horn</t>
  </si>
  <si>
    <t>Tuba</t>
  </si>
  <si>
    <t>Ukulele</t>
  </si>
  <si>
    <t>Mandolin</t>
  </si>
  <si>
    <t>Bass Guitar</t>
  </si>
  <si>
    <t>Electric Guitar</t>
  </si>
  <si>
    <t>Classical Guitar</t>
  </si>
  <si>
    <t>Tuned Percussion</t>
  </si>
  <si>
    <t>Other (please specify next to entrant's name)</t>
  </si>
  <si>
    <t>To hide the formulae sheets (and this one!) Home-Format-hide…</t>
  </si>
  <si>
    <t>Using the drop down menu, choose the class you wish to enter, add the other details for 1 entrant to that class and continue to line 2</t>
  </si>
  <si>
    <t>You can enter as many entrants into as many classes as you wish… and once you begin typing a name for a 2nd time, it will fill the cell for you</t>
  </si>
  <si>
    <t>The total cost is calculated as you add your entrants, so you can see the running total</t>
  </si>
  <si>
    <t>Number of Programmes required</t>
  </si>
  <si>
    <t>Once you have completed all sections you wish to enter, please complete this form:</t>
  </si>
  <si>
    <t>Please indicate which sections you have entered &amp; how many programmes you require (at £3.50 each inc p&amp;p) The price of programmes at the venues this year will be £4 so you might wish to order more in advance)</t>
  </si>
  <si>
    <t xml:space="preserve">You might also wish to help us by becoming a Friend of the Festival (entry to all sections of the festival, RESERVED seats at the Gala Concert and FREE programme… £15 per person, £25 per couple)  </t>
  </si>
  <si>
    <t>Friend, couple</t>
  </si>
  <si>
    <t xml:space="preserve">Friend sub </t>
  </si>
  <si>
    <t>Please type yes                if required</t>
  </si>
  <si>
    <t>THANET MUSIC AND DRAMA FESTIVAL ENTRY FORMS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</si>
</sst>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quot;£&quot;#,##0.00"/>
  </numFmts>
  <fonts count="21" x14ac:knownFonts="1">
    <font>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sz val="10"/>
      <name val="Arial"/>
      <family val="2"/>
    </font>
    <font>
      <sz val="10"/>
      <name val="Calibri"/>
      <family val="2"/>
      <scheme val="minor"/>
    </font>
    <font>
      <sz val="9"/>
      <name val="Arial"/>
      <family val="2"/>
    </font>
    <font>
      <sz val="11"/>
      <color rgb="FFFF0000"/>
      <name val="Calibri"/>
      <family val="2"/>
      <scheme val="minor"/>
    </font>
    <font>
      <b/>
      <sz val="11"/>
      <color theme="1"/>
      <name val="Calibri"/>
      <family val="2"/>
      <scheme val="minor"/>
    </font>
    <font>
      <i/>
      <sz val="10"/>
      <name val="Calibri"/>
      <family val="2"/>
      <scheme val="minor"/>
    </font>
    <font>
      <sz val="8"/>
      <name val="Calibri"/>
      <family val="2"/>
      <scheme val="minor"/>
    </font>
    <font>
      <b/>
      <sz val="11"/>
      <color rgb="FFFF0000"/>
      <name val="Calibri"/>
      <family val="2"/>
      <scheme val="minor"/>
    </font>
    <font>
      <sz val="10"/>
      <color rgb="FF000000"/>
      <name val="Calibri"/>
      <family val="2"/>
      <scheme val="minor"/>
    </font>
    <font>
      <b/>
      <sz val="11"/>
      <color rgb="FF000000"/>
      <name val="Calibri"/>
      <family val="2"/>
      <scheme val="minor"/>
    </font>
    <font>
      <sz val="10"/>
      <color theme="1"/>
      <name val="Calibri"/>
      <family val="2"/>
      <scheme val="minor"/>
    </font>
    <font>
      <b/>
      <sz val="10"/>
      <color rgb="FF000000"/>
      <name val="Calibri"/>
      <family val="2"/>
      <scheme val="minor"/>
    </font>
    <font>
      <b/>
      <sz val="10"/>
      <color rgb="FF000000"/>
      <name val="Calibri"/>
      <family val="2"/>
    </font>
    <font>
      <sz val="11"/>
      <color theme="1"/>
      <name val="Marlett"/>
      <charset val="2"/>
    </font>
    <font>
      <u/>
      <sz val="11"/>
      <color theme="10"/>
      <name val="Calibri"/>
      <family val="2"/>
      <scheme val="minor"/>
    </font>
    <font>
      <b/>
      <sz val="11"/>
      <color rgb="FF000000"/>
      <name val="Calibri"/>
      <family val="2"/>
    </font>
    <font>
      <sz val="11"/>
      <color rgb="FF000000"/>
      <name val="Calibri"/>
      <family val="2"/>
      <scheme val="minor"/>
    </font>
  </fonts>
  <fills count="8">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FF61"/>
        <bgColor indexed="64"/>
      </patternFill>
    </fill>
    <fill>
      <patternFill patternType="solid">
        <fgColor theme="5" tint="0.59999389629810485"/>
        <bgColor indexed="64"/>
      </patternFill>
    </fill>
  </fills>
  <borders count="11">
    <border>
      <left/>
      <right/>
      <top/>
      <bottom/>
      <diagonal/>
    </border>
    <border>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s>
  <cellStyleXfs count="3">
    <xf numFmtId="0" fontId="0" fillId="0" borderId="0"/>
    <xf numFmtId="0" fontId="1" fillId="0" borderId="0"/>
    <xf numFmtId="0" fontId="18" fillId="0" borderId="0" applyNumberFormat="0" applyFill="0" applyBorder="0" applyAlignment="0" applyProtection="0"/>
  </cellStyleXfs>
  <cellXfs count="52">
    <xf numFmtId="0" fontId="0" fillId="0" borderId="0" xfId="0"/>
    <xf numFmtId="0" fontId="2" fillId="2" borderId="0" xfId="0" applyFont="1" applyFill="1" applyAlignment="1">
      <alignment vertical="center"/>
    </xf>
    <xf numFmtId="0" fontId="4" fillId="0" borderId="0" xfId="0" applyFont="1"/>
    <xf numFmtId="0" fontId="2" fillId="0" borderId="0" xfId="0" applyFont="1" applyAlignment="1">
      <alignment vertical="center"/>
    </xf>
    <xf numFmtId="0" fontId="6" fillId="0" borderId="0" xfId="0" applyFont="1"/>
    <xf numFmtId="164" fontId="0" fillId="0" borderId="0" xfId="0" applyNumberFormat="1"/>
    <xf numFmtId="164" fontId="4" fillId="0" borderId="0" xfId="0" applyNumberFormat="1" applyFont="1"/>
    <xf numFmtId="164" fontId="6" fillId="0" borderId="0" xfId="0" applyNumberFormat="1" applyFont="1"/>
    <xf numFmtId="0" fontId="0" fillId="0" borderId="0" xfId="0" applyAlignment="1">
      <alignment wrapText="1"/>
    </xf>
    <xf numFmtId="164" fontId="0" fillId="0" borderId="0" xfId="0" applyNumberFormat="1" applyAlignment="1">
      <alignment wrapText="1"/>
    </xf>
    <xf numFmtId="164" fontId="11" fillId="0" borderId="1" xfId="0" applyNumberFormat="1" applyFont="1" applyBorder="1"/>
    <xf numFmtId="0" fontId="13" fillId="0" borderId="0" xfId="0" applyFont="1" applyAlignment="1">
      <alignment horizontal="left" vertical="center"/>
    </xf>
    <xf numFmtId="0" fontId="12" fillId="0" borderId="0" xfId="0" applyFont="1" applyAlignment="1">
      <alignment horizontal="left" vertical="center"/>
    </xf>
    <xf numFmtId="0" fontId="14" fillId="0" borderId="0" xfId="0" applyFont="1"/>
    <xf numFmtId="8" fontId="15" fillId="0" borderId="0" xfId="0" applyNumberFormat="1" applyFont="1" applyAlignment="1">
      <alignment horizontal="left" vertical="center"/>
    </xf>
    <xf numFmtId="8" fontId="16" fillId="0" borderId="0" xfId="0" applyNumberFormat="1" applyFont="1" applyAlignment="1">
      <alignment horizontal="left" vertical="center"/>
    </xf>
    <xf numFmtId="0" fontId="15" fillId="0" borderId="0" xfId="0" applyFont="1" applyAlignment="1">
      <alignment horizontal="left" vertical="center"/>
    </xf>
    <xf numFmtId="0" fontId="7" fillId="0" borderId="0" xfId="0" applyFont="1"/>
    <xf numFmtId="0" fontId="0" fillId="0" borderId="0" xfId="0" applyAlignment="1">
      <alignment horizontal="right"/>
    </xf>
    <xf numFmtId="0" fontId="17" fillId="0" borderId="2" xfId="0" applyFont="1" applyBorder="1"/>
    <xf numFmtId="0" fontId="0" fillId="0" borderId="0" xfId="0" applyAlignment="1">
      <alignment horizontal="left"/>
    </xf>
    <xf numFmtId="0" fontId="0" fillId="0" borderId="2" xfId="0" applyBorder="1"/>
    <xf numFmtId="164" fontId="0" fillId="0" borderId="2" xfId="0" applyNumberFormat="1" applyBorder="1"/>
    <xf numFmtId="0" fontId="8" fillId="3" borderId="8" xfId="0" applyFont="1" applyFill="1" applyBorder="1" applyAlignment="1">
      <alignment vertical="center"/>
    </xf>
    <xf numFmtId="164" fontId="8" fillId="3" borderId="9" xfId="0" applyNumberFormat="1" applyFont="1" applyFill="1" applyBorder="1" applyAlignment="1">
      <alignment vertical="center"/>
    </xf>
    <xf numFmtId="164" fontId="8" fillId="4" borderId="2" xfId="0" applyNumberFormat="1" applyFont="1" applyFill="1" applyBorder="1"/>
    <xf numFmtId="0" fontId="8" fillId="4" borderId="2" xfId="0" applyFont="1" applyFill="1" applyBorder="1"/>
    <xf numFmtId="0" fontId="8" fillId="4" borderId="2" xfId="0" applyFont="1" applyFill="1" applyBorder="1" applyAlignment="1">
      <alignment wrapText="1"/>
    </xf>
    <xf numFmtId="0" fontId="8" fillId="5" borderId="2" xfId="0" applyFont="1" applyFill="1" applyBorder="1"/>
    <xf numFmtId="164" fontId="8" fillId="5" borderId="2" xfId="0" applyNumberFormat="1" applyFont="1" applyFill="1" applyBorder="1"/>
    <xf numFmtId="0" fontId="8" fillId="5" borderId="2" xfId="0" applyFont="1" applyFill="1" applyBorder="1" applyAlignment="1">
      <alignment wrapText="1"/>
    </xf>
    <xf numFmtId="0" fontId="19" fillId="0" borderId="0" xfId="0" applyFont="1" applyAlignment="1">
      <alignment horizontal="left" vertical="center"/>
    </xf>
    <xf numFmtId="0" fontId="0" fillId="0" borderId="0" xfId="0" applyFont="1"/>
    <xf numFmtId="0" fontId="20" fillId="0" borderId="0" xfId="0" applyFont="1" applyAlignment="1">
      <alignment horizontal="left" vertical="center"/>
    </xf>
    <xf numFmtId="8" fontId="13" fillId="0" borderId="0" xfId="0" applyNumberFormat="1" applyFont="1" applyAlignment="1">
      <alignment horizontal="left" vertical="center"/>
    </xf>
    <xf numFmtId="164" fontId="8" fillId="6" borderId="2" xfId="0" applyNumberFormat="1" applyFont="1" applyFill="1" applyBorder="1"/>
    <xf numFmtId="0" fontId="8" fillId="6" borderId="2" xfId="0" applyFont="1" applyFill="1" applyBorder="1" applyAlignment="1">
      <alignment wrapText="1"/>
    </xf>
    <xf numFmtId="0" fontId="8" fillId="6" borderId="2" xfId="0" applyFont="1" applyFill="1" applyBorder="1"/>
    <xf numFmtId="0" fontId="0" fillId="0" borderId="0" xfId="0" applyFill="1"/>
    <xf numFmtId="164" fontId="8" fillId="7" borderId="2" xfId="0" applyNumberFormat="1" applyFont="1" applyFill="1" applyBorder="1"/>
    <xf numFmtId="0" fontId="8" fillId="7" borderId="2" xfId="0" applyFont="1" applyFill="1" applyBorder="1" applyAlignment="1">
      <alignment wrapText="1"/>
    </xf>
    <xf numFmtId="0" fontId="8" fillId="7" borderId="2" xfId="0" applyFont="1" applyFill="1" applyBorder="1"/>
    <xf numFmtId="0" fontId="0" fillId="0" borderId="2" xfId="0" applyFont="1" applyBorder="1"/>
    <xf numFmtId="0" fontId="0" fillId="0" borderId="0" xfId="0" applyAlignment="1">
      <alignment horizontal="center" wrapText="1"/>
    </xf>
    <xf numFmtId="0" fontId="0" fillId="0" borderId="3" xfId="0" applyBorder="1" applyAlignment="1">
      <alignment horizontal="left"/>
    </xf>
    <xf numFmtId="0" fontId="0" fillId="0" borderId="5" xfId="0" applyBorder="1" applyAlignment="1">
      <alignment horizontal="left"/>
    </xf>
    <xf numFmtId="0" fontId="0" fillId="0" borderId="4" xfId="0" applyBorder="1" applyAlignment="1">
      <alignment horizontal="left"/>
    </xf>
    <xf numFmtId="0" fontId="0" fillId="0" borderId="0" xfId="0" applyAlignment="1">
      <alignment horizontal="center" vertical="center" wrapText="1"/>
    </xf>
    <xf numFmtId="0" fontId="0" fillId="0" borderId="10"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18" fillId="0" borderId="3" xfId="2" applyBorder="1" applyAlignment="1">
      <alignment horizontal="left"/>
    </xf>
  </cellXfs>
  <cellStyles count="3">
    <cellStyle name="Hyperlink" xfId="2" builtinId="8"/>
    <cellStyle name="Normal" xfId="0" builtinId="0"/>
    <cellStyle name="Normal 5" xfId="1" xr:uid="{00000000-0005-0000-0000-000002000000}"/>
  </cellStyles>
  <dxfs count="0"/>
  <tableStyles count="0" defaultTableStyle="TableStyleMedium2" defaultPivotStyle="PivotStyleLight16"/>
  <colors>
    <mruColors>
      <color rgb="FFFFFF61"/>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Vocal%20and%20C"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S and D"/>
      <sheetName val="Speech &amp; Drama"/>
      <sheetName val="V &amp; C"/>
      <sheetName val="Vocal &amp; Choral"/>
      <sheetName val="Piano"/>
      <sheetName val="Instrumental"/>
    </sheetNames>
    <sheetDataSet>
      <sheetData sheetId="0"/>
      <sheetData sheetId="1"/>
      <sheetData sheetId="2"/>
      <sheetData sheetId="3">
        <row r="1">
          <cell r="A1" t="str">
            <v xml:space="preserve">V1 SET SOLO SONG - GIRLS (11 &amp; under) </v>
          </cell>
          <cell r="B1">
            <v>4.5</v>
          </cell>
        </row>
        <row r="2">
          <cell r="A2" t="str">
            <v xml:space="preserve">V2 SET SOLO SONG - GIRLS (13 &amp; under) </v>
          </cell>
          <cell r="B2">
            <v>5</v>
          </cell>
        </row>
        <row r="3">
          <cell r="A3" t="str">
            <v xml:space="preserve">V3 SET SOLO SONG - GIRLS (16 &amp; under) </v>
          </cell>
          <cell r="B3">
            <v>5.5</v>
          </cell>
        </row>
        <row r="4">
          <cell r="A4" t="str">
            <v xml:space="preserve">V4 SET SOLO SONG - GIRLS (18 &amp; under) </v>
          </cell>
          <cell r="B4">
            <v>5.5</v>
          </cell>
        </row>
        <row r="5">
          <cell r="A5" t="str">
            <v xml:space="preserve">V5 SET SOLO SONG – BOYS (11 &amp; under) </v>
          </cell>
          <cell r="B5">
            <v>4.5</v>
          </cell>
        </row>
        <row r="6">
          <cell r="A6" t="str">
            <v xml:space="preserve">V6 SET SOLO SONG – BOYS (13 &amp; under) </v>
          </cell>
          <cell r="B6">
            <v>5</v>
          </cell>
        </row>
        <row r="7">
          <cell r="A7" t="str">
            <v xml:space="preserve">V7 YOUNG MEN – VOCAL SOLO – BROKEN VOICES (21 &amp; under) </v>
          </cell>
          <cell r="B7">
            <v>5.5</v>
          </cell>
        </row>
        <row r="8">
          <cell r="A8" t="str">
            <v xml:space="preserve">V8 ART SONG – BOY or GIRL (11 &amp; under) </v>
          </cell>
          <cell r="B8">
            <v>4.5</v>
          </cell>
        </row>
        <row r="9">
          <cell r="A9" t="str">
            <v xml:space="preserve">V9 ART SONG – BOY or GIRL (13 &amp; under) </v>
          </cell>
          <cell r="B9">
            <v>5</v>
          </cell>
        </row>
        <row r="10">
          <cell r="A10" t="str">
            <v xml:space="preserve">V10 ART SONG – BOY OR GIRL (16 &amp; under) </v>
          </cell>
          <cell r="B10">
            <v>5.5</v>
          </cell>
        </row>
        <row r="11">
          <cell r="A11" t="str">
            <v xml:space="preserve">V11 ART SONG – BOY OR GIRL (18 &amp; under) </v>
          </cell>
          <cell r="B11">
            <v>5.5</v>
          </cell>
        </row>
        <row r="12">
          <cell r="A12" t="str">
            <v xml:space="preserve">V12 LIGHT OPERA OR MUSICAL (11 &amp; under) </v>
          </cell>
          <cell r="B12">
            <v>5</v>
          </cell>
        </row>
        <row r="13">
          <cell r="A13" t="str">
            <v xml:space="preserve">V13 LIGHT OPERA OR MUSICAL (13 &amp; under) </v>
          </cell>
          <cell r="B13">
            <v>5</v>
          </cell>
        </row>
        <row r="14">
          <cell r="A14" t="str">
            <v xml:space="preserve">V14 LIGHT OPERA OR MUSICAL (16 &amp; under) </v>
          </cell>
          <cell r="B14">
            <v>5.5</v>
          </cell>
        </row>
        <row r="15">
          <cell r="A15" t="str">
            <v xml:space="preserve">V15 LIGHT OPERA OR MUSICAL (18 &amp; under) </v>
          </cell>
          <cell r="B15">
            <v>5.5</v>
          </cell>
        </row>
        <row r="16">
          <cell r="A16" t="str">
            <v xml:space="preserve">V16 TRADITIONAL FOLK (13 &amp; under) </v>
          </cell>
          <cell r="B16">
            <v>5</v>
          </cell>
        </row>
        <row r="17">
          <cell r="A17" t="str">
            <v xml:space="preserve">V17 TRADITIONAL FOLK (16 &amp; under) </v>
          </cell>
          <cell r="B17">
            <v>5.5</v>
          </cell>
        </row>
        <row r="18">
          <cell r="A18" t="str">
            <v xml:space="preserve">V18 TRADITIONAL FOLK (18 &amp; under) </v>
          </cell>
          <cell r="B18">
            <v>5.5</v>
          </cell>
        </row>
        <row r="19">
          <cell r="A19" t="str">
            <v xml:space="preserve">V19 SONG IN A MODERN STYLE (18 &amp; under) </v>
          </cell>
          <cell r="B19">
            <v>5.5</v>
          </cell>
        </row>
        <row r="20">
          <cell r="A20" t="str">
            <v xml:space="preserve">V20a VOCAL SOLO WITH PIANO ACCOMPANIMENT (16 &amp; under) </v>
          </cell>
          <cell r="B20">
            <v>6.5</v>
          </cell>
        </row>
        <row r="21">
          <cell r="A21" t="str">
            <v xml:space="preserve">V20b VOCAL SOLO WITH PIANO ACCOMPANIMENT (18 &amp; under) </v>
          </cell>
          <cell r="B21">
            <v>6.5</v>
          </cell>
        </row>
        <row r="22">
          <cell r="A22" t="str">
            <v xml:space="preserve">V21 ADULT SOLO (male/female) </v>
          </cell>
          <cell r="B22">
            <v>6</v>
          </cell>
        </row>
        <row r="23">
          <cell r="A23" t="str">
            <v>V22 LIGHT OPERA OR MUSICAL</v>
          </cell>
          <cell r="B23">
            <v>6</v>
          </cell>
        </row>
        <row r="24">
          <cell r="A24" t="str">
            <v xml:space="preserve">V23 TRADITIONAL OR MODERN FOLK </v>
          </cell>
          <cell r="B24">
            <v>6</v>
          </cell>
        </row>
        <row r="25">
          <cell r="A25" t="str">
            <v xml:space="preserve">V24 SACRED OR ORATORIO </v>
          </cell>
          <cell r="B25">
            <v>6</v>
          </cell>
        </row>
        <row r="26">
          <cell r="A26" t="str">
            <v>V25 LIEDER</v>
          </cell>
          <cell r="B26">
            <v>6</v>
          </cell>
        </row>
        <row r="27">
          <cell r="A27" t="str">
            <v>V26 MELODIE</v>
          </cell>
          <cell r="B27">
            <v>6</v>
          </cell>
        </row>
        <row r="28">
          <cell r="A28" t="str">
            <v>V27 ITALIAN SONG</v>
          </cell>
          <cell r="B28">
            <v>6</v>
          </cell>
        </row>
        <row r="29">
          <cell r="A29" t="str">
            <v xml:space="preserve">V28 OPERA </v>
          </cell>
          <cell r="B29">
            <v>6</v>
          </cell>
        </row>
        <row r="30">
          <cell r="A30" t="str">
            <v xml:space="preserve">V29 RECITAL </v>
          </cell>
          <cell r="B30">
            <v>7</v>
          </cell>
        </row>
        <row r="31">
          <cell r="A31" t="str">
            <v>V30 VOCAL SOLO – SENIOR CITIZEN</v>
          </cell>
          <cell r="B31">
            <v>2</v>
          </cell>
        </row>
        <row r="32">
          <cell r="A32" t="str">
            <v>V31 SONG IN A MODERN STYLE</v>
          </cell>
          <cell r="B32">
            <v>6</v>
          </cell>
        </row>
        <row r="33">
          <cell r="A33" t="str">
            <v xml:space="preserve">V32 VOCAL DUET (13 &amp; under) </v>
          </cell>
          <cell r="B33">
            <v>6.5</v>
          </cell>
        </row>
        <row r="34">
          <cell r="A34" t="str">
            <v xml:space="preserve">V33 VOCAL DUET (18 &amp; under) </v>
          </cell>
          <cell r="B34">
            <v>7</v>
          </cell>
        </row>
        <row r="35">
          <cell r="A35" t="str">
            <v xml:space="preserve">V34 VOCAL DUET (Adult) </v>
          </cell>
          <cell r="B35">
            <v>7.5</v>
          </cell>
        </row>
        <row r="36">
          <cell r="A36" t="str">
            <v>CHORAL SECTION</v>
          </cell>
        </row>
        <row r="37">
          <cell r="A37" t="str">
            <v xml:space="preserve">C1 CHOIR – BOYS and/or GIRLS (year 6 and under) </v>
          </cell>
          <cell r="B37">
            <v>11</v>
          </cell>
        </row>
        <row r="38">
          <cell r="A38" t="str">
            <v xml:space="preserve">C2 CHOIR – BOYS and/or GIRLS (years 7-13) </v>
          </cell>
          <cell r="B38">
            <v>11</v>
          </cell>
        </row>
        <row r="39">
          <cell r="A39" t="str">
            <v xml:space="preserve">C3 CHOIRS SINGING SECULAR OR SACRED MUSIC – any age </v>
          </cell>
          <cell r="B39">
            <v>11</v>
          </cell>
        </row>
        <row r="40">
          <cell r="A40" t="str">
            <v>SIGNING SECTION</v>
          </cell>
        </row>
        <row r="41">
          <cell r="A41" t="str">
            <v>C4 CHOIRS SINGING AND SIGNING – any age</v>
          </cell>
          <cell r="B41">
            <v>11</v>
          </cell>
        </row>
        <row r="45">
          <cell r="A45"/>
        </row>
        <row r="48">
          <cell r="A48"/>
        </row>
      </sheetData>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workbookViewId="0">
      <selection activeCell="V9" sqref="V9"/>
    </sheetView>
  </sheetViews>
  <sheetFormatPr defaultRowHeight="14.4" x14ac:dyDescent="0.3"/>
  <cols>
    <col min="1" max="1" width="13.21875" customWidth="1"/>
    <col min="2" max="2" width="11.6640625" customWidth="1"/>
    <col min="3" max="3" width="11" customWidth="1"/>
    <col min="6" max="6" width="22.6640625" customWidth="1"/>
    <col min="7" max="7" width="13" customWidth="1"/>
    <col min="8" max="8" width="11.109375" bestFit="1" customWidth="1"/>
    <col min="9" max="9" width="11" customWidth="1"/>
    <col min="10" max="10" width="5.33203125" customWidth="1"/>
    <col min="11" max="11" width="4.6640625" customWidth="1"/>
    <col min="12" max="12" width="5.33203125" customWidth="1"/>
    <col min="13" max="13" width="5.109375" customWidth="1"/>
    <col min="14" max="14" width="4.44140625" customWidth="1"/>
    <col min="15" max="15" width="4.6640625" customWidth="1"/>
    <col min="16" max="16" width="4.44140625" customWidth="1"/>
    <col min="17" max="17" width="4" customWidth="1"/>
    <col min="18" max="18" width="4.33203125" customWidth="1"/>
    <col min="19" max="19" width="4.109375" customWidth="1"/>
    <col min="20" max="20" width="3.88671875" customWidth="1"/>
  </cols>
  <sheetData>
    <row r="1" spans="1:9" x14ac:dyDescent="0.3">
      <c r="A1" s="47" t="s">
        <v>321</v>
      </c>
      <c r="B1" s="47"/>
      <c r="C1" s="47"/>
      <c r="D1" s="47"/>
      <c r="E1" s="47"/>
      <c r="F1" s="47"/>
      <c r="G1" s="47"/>
      <c r="H1" s="47"/>
      <c r="I1" s="47"/>
    </row>
    <row r="2" spans="1:9" x14ac:dyDescent="0.3">
      <c r="A2" s="47"/>
      <c r="B2" s="47"/>
      <c r="C2" s="47"/>
      <c r="D2" s="47"/>
      <c r="E2" s="47"/>
      <c r="F2" s="47"/>
      <c r="G2" s="47"/>
      <c r="H2" s="47"/>
      <c r="I2" s="47"/>
    </row>
    <row r="3" spans="1:9" x14ac:dyDescent="0.3">
      <c r="A3" t="s">
        <v>86</v>
      </c>
    </row>
    <row r="5" spans="1:9" x14ac:dyDescent="0.3">
      <c r="A5" t="s">
        <v>44</v>
      </c>
    </row>
    <row r="6" spans="1:9" x14ac:dyDescent="0.3">
      <c r="A6" t="s">
        <v>45</v>
      </c>
    </row>
    <row r="7" spans="1:9" x14ac:dyDescent="0.3">
      <c r="A7" t="s">
        <v>46</v>
      </c>
    </row>
    <row r="8" spans="1:9" x14ac:dyDescent="0.3">
      <c r="A8" t="s">
        <v>47</v>
      </c>
    </row>
    <row r="10" spans="1:9" x14ac:dyDescent="0.3">
      <c r="A10" t="s">
        <v>48</v>
      </c>
    </row>
    <row r="11" spans="1:9" x14ac:dyDescent="0.3">
      <c r="A11">
        <v>1</v>
      </c>
      <c r="B11" t="s">
        <v>311</v>
      </c>
    </row>
    <row r="12" spans="1:9" x14ac:dyDescent="0.3">
      <c r="A12">
        <v>2</v>
      </c>
      <c r="B12" t="s">
        <v>312</v>
      </c>
    </row>
    <row r="13" spans="1:9" x14ac:dyDescent="0.3">
      <c r="A13">
        <v>3</v>
      </c>
      <c r="B13" t="s">
        <v>313</v>
      </c>
    </row>
    <row r="14" spans="1:9" x14ac:dyDescent="0.3">
      <c r="A14">
        <v>4</v>
      </c>
      <c r="B14" t="s">
        <v>49</v>
      </c>
    </row>
    <row r="15" spans="1:9" x14ac:dyDescent="0.3">
      <c r="A15">
        <v>5</v>
      </c>
      <c r="B15" t="s">
        <v>315</v>
      </c>
    </row>
    <row r="17" spans="1:14" x14ac:dyDescent="0.3">
      <c r="A17" t="s">
        <v>121</v>
      </c>
      <c r="B17" s="44"/>
      <c r="C17" s="46"/>
      <c r="D17" s="45"/>
      <c r="E17" t="s">
        <v>122</v>
      </c>
      <c r="G17" s="44"/>
      <c r="H17" s="46"/>
      <c r="I17" s="45"/>
    </row>
    <row r="18" spans="1:14" x14ac:dyDescent="0.3">
      <c r="A18" t="s">
        <v>124</v>
      </c>
      <c r="B18" s="48"/>
      <c r="C18" s="49"/>
      <c r="D18" s="50"/>
      <c r="F18" s="18" t="s">
        <v>123</v>
      </c>
      <c r="G18" s="51"/>
      <c r="H18" s="46"/>
      <c r="I18" s="45"/>
    </row>
    <row r="19" spans="1:14" x14ac:dyDescent="0.3">
      <c r="A19" t="s">
        <v>125</v>
      </c>
      <c r="B19" s="44"/>
      <c r="C19" s="46"/>
      <c r="D19" s="46"/>
      <c r="E19" s="46"/>
      <c r="F19" s="45"/>
      <c r="G19" s="18" t="s">
        <v>126</v>
      </c>
      <c r="H19" s="44"/>
      <c r="I19" s="45"/>
      <c r="K19" s="18" t="s">
        <v>127</v>
      </c>
      <c r="L19" s="44"/>
      <c r="M19" s="46"/>
      <c r="N19" s="45"/>
    </row>
    <row r="21" spans="1:14" x14ac:dyDescent="0.3">
      <c r="A21">
        <v>6</v>
      </c>
      <c r="B21" t="s">
        <v>316</v>
      </c>
    </row>
    <row r="22" spans="1:14" x14ac:dyDescent="0.3">
      <c r="B22" t="s">
        <v>317</v>
      </c>
    </row>
    <row r="23" spans="1:14" ht="15.6" x14ac:dyDescent="0.3">
      <c r="B23" s="17" t="s">
        <v>129</v>
      </c>
      <c r="F23" t="s">
        <v>128</v>
      </c>
      <c r="G23" s="19"/>
      <c r="H23" s="5">
        <f>'Speech &amp; Drama'!H1</f>
        <v>0</v>
      </c>
    </row>
    <row r="24" spans="1:14" ht="15.6" x14ac:dyDescent="0.3">
      <c r="F24" t="s">
        <v>132</v>
      </c>
      <c r="G24" s="19"/>
      <c r="H24" s="5">
        <f>'Vocal &amp; Choral'!H1</f>
        <v>0</v>
      </c>
    </row>
    <row r="25" spans="1:14" ht="15.6" x14ac:dyDescent="0.3">
      <c r="F25" t="s">
        <v>130</v>
      </c>
      <c r="G25" s="19"/>
      <c r="H25" s="5">
        <f>Piano!H1</f>
        <v>0</v>
      </c>
    </row>
    <row r="26" spans="1:14" ht="15.6" x14ac:dyDescent="0.3">
      <c r="F26" t="s">
        <v>131</v>
      </c>
      <c r="G26" s="19"/>
      <c r="H26" s="5">
        <f>Instrumental!I1</f>
        <v>0</v>
      </c>
    </row>
    <row r="27" spans="1:14" x14ac:dyDescent="0.3">
      <c r="F27" s="18" t="s">
        <v>314</v>
      </c>
      <c r="G27" s="42"/>
      <c r="H27" s="5">
        <f>G27*3.5</f>
        <v>0</v>
      </c>
    </row>
    <row r="28" spans="1:14" x14ac:dyDescent="0.3">
      <c r="D28" s="43" t="s">
        <v>320</v>
      </c>
      <c r="E28" s="43"/>
      <c r="F28" s="18" t="s">
        <v>319</v>
      </c>
      <c r="G28" s="42"/>
      <c r="H28" s="5">
        <f>IF(G28="Yes",15,0)</f>
        <v>0</v>
      </c>
    </row>
    <row r="29" spans="1:14" x14ac:dyDescent="0.3">
      <c r="D29" s="43"/>
      <c r="E29" s="43"/>
      <c r="F29" s="18" t="s">
        <v>318</v>
      </c>
      <c r="G29" s="42"/>
      <c r="H29" s="5">
        <f>IF(G29="Yes",25,0)</f>
        <v>0</v>
      </c>
    </row>
    <row r="30" spans="1:14" ht="15" thickBot="1" x14ac:dyDescent="0.35">
      <c r="G30" s="18" t="s">
        <v>120</v>
      </c>
      <c r="H30" s="10">
        <f>SUM(H23:H29)</f>
        <v>0</v>
      </c>
    </row>
    <row r="31" spans="1:14" x14ac:dyDescent="0.3">
      <c r="A31">
        <v>7</v>
      </c>
      <c r="B31" t="s">
        <v>133</v>
      </c>
    </row>
    <row r="32" spans="1:14" x14ac:dyDescent="0.3">
      <c r="B32" t="s">
        <v>134</v>
      </c>
    </row>
    <row r="33" spans="1:7" x14ac:dyDescent="0.3">
      <c r="B33" t="s">
        <v>135</v>
      </c>
    </row>
    <row r="34" spans="1:7" x14ac:dyDescent="0.3">
      <c r="B34" s="20">
        <v>50863386</v>
      </c>
    </row>
    <row r="35" spans="1:7" x14ac:dyDescent="0.3">
      <c r="A35">
        <v>8</v>
      </c>
      <c r="B35" t="s">
        <v>137</v>
      </c>
    </row>
    <row r="36" spans="1:7" x14ac:dyDescent="0.3">
      <c r="B36" t="s">
        <v>138</v>
      </c>
    </row>
    <row r="37" spans="1:7" x14ac:dyDescent="0.3">
      <c r="B37" t="s">
        <v>139</v>
      </c>
      <c r="G37" t="s">
        <v>136</v>
      </c>
    </row>
    <row r="38" spans="1:7" x14ac:dyDescent="0.3">
      <c r="B38" t="s">
        <v>140</v>
      </c>
    </row>
  </sheetData>
  <mergeCells count="9">
    <mergeCell ref="D28:E29"/>
    <mergeCell ref="H19:I19"/>
    <mergeCell ref="L19:N19"/>
    <mergeCell ref="A1:I2"/>
    <mergeCell ref="B17:D17"/>
    <mergeCell ref="G17:I17"/>
    <mergeCell ref="B18:D18"/>
    <mergeCell ref="G18:I18"/>
    <mergeCell ref="B19:F1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83"/>
  <sheetViews>
    <sheetView workbookViewId="0">
      <selection activeCell="D5" sqref="D5"/>
    </sheetView>
  </sheetViews>
  <sheetFormatPr defaultRowHeight="14.4" x14ac:dyDescent="0.3"/>
  <cols>
    <col min="1" max="1" width="45.21875" customWidth="1"/>
    <col min="2" max="2" width="33" customWidth="1"/>
    <col min="3" max="3" width="6.5546875" style="5" bestFit="1" customWidth="1"/>
    <col min="4" max="4" width="4" bestFit="1" customWidth="1"/>
    <col min="19" max="19" width="10" customWidth="1"/>
    <col min="21" max="21" width="8.88671875" style="5"/>
  </cols>
  <sheetData>
    <row r="1" spans="1:21" x14ac:dyDescent="0.3">
      <c r="A1" t="s">
        <v>41</v>
      </c>
      <c r="T1" s="8"/>
      <c r="U1" s="9"/>
    </row>
    <row r="2" spans="1:21" x14ac:dyDescent="0.3">
      <c r="A2" s="1" t="s">
        <v>152</v>
      </c>
      <c r="B2" s="2" t="s">
        <v>0</v>
      </c>
      <c r="C2" s="6">
        <v>15</v>
      </c>
      <c r="D2" s="2"/>
    </row>
    <row r="3" spans="1:21" x14ac:dyDescent="0.3">
      <c r="A3" s="1" t="s">
        <v>153</v>
      </c>
      <c r="B3" s="2" t="s">
        <v>0</v>
      </c>
      <c r="C3" s="6">
        <v>15</v>
      </c>
      <c r="D3" s="2"/>
    </row>
    <row r="4" spans="1:21" x14ac:dyDescent="0.3">
      <c r="A4" s="1" t="s">
        <v>154</v>
      </c>
      <c r="B4" s="2" t="s">
        <v>0</v>
      </c>
      <c r="C4" s="6">
        <v>15</v>
      </c>
      <c r="D4" s="2"/>
    </row>
    <row r="5" spans="1:21" x14ac:dyDescent="0.3">
      <c r="A5" s="1" t="s">
        <v>155</v>
      </c>
      <c r="B5" s="2" t="s">
        <v>1</v>
      </c>
      <c r="C5" s="6">
        <v>15</v>
      </c>
      <c r="D5" s="2"/>
    </row>
    <row r="6" spans="1:21" x14ac:dyDescent="0.3">
      <c r="A6" s="1" t="s">
        <v>156</v>
      </c>
      <c r="B6" s="2" t="s">
        <v>1</v>
      </c>
      <c r="C6" s="6">
        <v>15</v>
      </c>
      <c r="D6" s="2"/>
    </row>
    <row r="7" spans="1:21" x14ac:dyDescent="0.3">
      <c r="A7" s="1" t="s">
        <v>157</v>
      </c>
      <c r="B7" s="2" t="s">
        <v>0</v>
      </c>
      <c r="C7" s="6">
        <v>9</v>
      </c>
      <c r="D7" s="2"/>
    </row>
    <row r="8" spans="1:21" x14ac:dyDescent="0.3">
      <c r="A8" s="1" t="s">
        <v>158</v>
      </c>
      <c r="B8" s="2" t="s">
        <v>0</v>
      </c>
      <c r="C8" s="6">
        <v>9</v>
      </c>
      <c r="D8" s="2"/>
    </row>
    <row r="9" spans="1:21" x14ac:dyDescent="0.3">
      <c r="A9" s="1" t="s">
        <v>159</v>
      </c>
      <c r="B9" s="2" t="s">
        <v>0</v>
      </c>
      <c r="C9" s="6">
        <v>9</v>
      </c>
      <c r="D9" s="2"/>
    </row>
    <row r="10" spans="1:21" x14ac:dyDescent="0.3">
      <c r="A10" s="1" t="s">
        <v>160</v>
      </c>
      <c r="B10" s="2" t="s">
        <v>0</v>
      </c>
      <c r="C10" s="6">
        <v>7</v>
      </c>
      <c r="D10" s="2"/>
    </row>
    <row r="11" spans="1:21" x14ac:dyDescent="0.3">
      <c r="A11" s="1" t="s">
        <v>161</v>
      </c>
      <c r="B11" s="2" t="s">
        <v>0</v>
      </c>
      <c r="C11" s="6">
        <v>7</v>
      </c>
      <c r="D11" s="2"/>
    </row>
    <row r="12" spans="1:21" x14ac:dyDescent="0.3">
      <c r="A12" s="1" t="s">
        <v>162</v>
      </c>
      <c r="B12" s="2" t="s">
        <v>0</v>
      </c>
      <c r="C12" s="6">
        <v>7</v>
      </c>
      <c r="D12" s="2"/>
    </row>
    <row r="13" spans="1:21" x14ac:dyDescent="0.3">
      <c r="A13" s="1" t="s">
        <v>163</v>
      </c>
      <c r="B13" s="2" t="s">
        <v>0</v>
      </c>
      <c r="C13" s="6">
        <v>7</v>
      </c>
      <c r="D13" s="2"/>
    </row>
    <row r="14" spans="1:21" x14ac:dyDescent="0.3">
      <c r="A14" s="1" t="s">
        <v>164</v>
      </c>
      <c r="B14" s="2" t="s">
        <v>0</v>
      </c>
      <c r="C14" s="6">
        <v>7</v>
      </c>
      <c r="D14" s="2"/>
    </row>
    <row r="15" spans="1:21" x14ac:dyDescent="0.3">
      <c r="A15" s="1" t="s">
        <v>165</v>
      </c>
      <c r="B15" s="2" t="s">
        <v>0</v>
      </c>
      <c r="C15" s="6">
        <v>7</v>
      </c>
      <c r="D15" s="2"/>
    </row>
    <row r="16" spans="1:21" x14ac:dyDescent="0.3">
      <c r="A16" s="1" t="s">
        <v>166</v>
      </c>
      <c r="B16" s="2" t="s">
        <v>0</v>
      </c>
      <c r="C16" s="6">
        <v>7</v>
      </c>
      <c r="D16" s="2"/>
    </row>
    <row r="17" spans="1:4" x14ac:dyDescent="0.3">
      <c r="A17" s="1" t="s">
        <v>167</v>
      </c>
      <c r="B17" s="2" t="s">
        <v>12</v>
      </c>
      <c r="C17" s="6">
        <v>15</v>
      </c>
      <c r="D17" s="2"/>
    </row>
    <row r="18" spans="1:4" x14ac:dyDescent="0.3">
      <c r="A18" s="1" t="s">
        <v>168</v>
      </c>
      <c r="B18" s="2" t="s">
        <v>12</v>
      </c>
      <c r="C18" s="6">
        <v>15</v>
      </c>
      <c r="D18" s="2"/>
    </row>
    <row r="19" spans="1:4" x14ac:dyDescent="0.3">
      <c r="A19" s="1" t="s">
        <v>169</v>
      </c>
      <c r="B19" s="2" t="s">
        <v>12</v>
      </c>
      <c r="C19" s="6">
        <v>15</v>
      </c>
      <c r="D19" s="2"/>
    </row>
    <row r="20" spans="1:4" x14ac:dyDescent="0.3">
      <c r="A20" s="1" t="s">
        <v>170</v>
      </c>
      <c r="B20" s="2" t="s">
        <v>12</v>
      </c>
      <c r="C20" s="6">
        <v>15</v>
      </c>
      <c r="D20" s="2"/>
    </row>
    <row r="21" spans="1:4" x14ac:dyDescent="0.3">
      <c r="A21" s="1" t="s">
        <v>171</v>
      </c>
      <c r="B21" s="2" t="s">
        <v>13</v>
      </c>
      <c r="C21" s="6">
        <v>9</v>
      </c>
      <c r="D21" s="2"/>
    </row>
    <row r="22" spans="1:4" x14ac:dyDescent="0.3">
      <c r="A22" s="1" t="s">
        <v>172</v>
      </c>
      <c r="B22" s="2" t="s">
        <v>13</v>
      </c>
      <c r="C22" s="6">
        <v>9</v>
      </c>
      <c r="D22" s="2"/>
    </row>
    <row r="23" spans="1:4" x14ac:dyDescent="0.3">
      <c r="A23" s="1" t="s">
        <v>173</v>
      </c>
      <c r="B23" s="2" t="s">
        <v>14</v>
      </c>
      <c r="C23" s="6">
        <v>9</v>
      </c>
      <c r="D23" s="2"/>
    </row>
    <row r="24" spans="1:4" x14ac:dyDescent="0.3">
      <c r="A24" s="1" t="s">
        <v>174</v>
      </c>
      <c r="B24" s="2" t="s">
        <v>43</v>
      </c>
      <c r="C24" s="6">
        <v>9</v>
      </c>
      <c r="D24" s="2"/>
    </row>
    <row r="25" spans="1:4" x14ac:dyDescent="0.3">
      <c r="A25" s="1" t="s">
        <v>175</v>
      </c>
      <c r="B25" s="2" t="s">
        <v>15</v>
      </c>
      <c r="C25" s="6">
        <v>7</v>
      </c>
      <c r="D25" s="2"/>
    </row>
    <row r="26" spans="1:4" x14ac:dyDescent="0.3">
      <c r="A26" s="1" t="s">
        <v>176</v>
      </c>
      <c r="B26" s="2" t="s">
        <v>16</v>
      </c>
      <c r="C26" s="6">
        <v>7</v>
      </c>
      <c r="D26" s="2"/>
    </row>
    <row r="27" spans="1:4" x14ac:dyDescent="0.3">
      <c r="A27" s="1" t="s">
        <v>177</v>
      </c>
      <c r="B27" s="2" t="s">
        <v>17</v>
      </c>
      <c r="C27" s="6">
        <v>7</v>
      </c>
      <c r="D27" s="2"/>
    </row>
    <row r="28" spans="1:4" x14ac:dyDescent="0.3">
      <c r="A28" s="1" t="s">
        <v>178</v>
      </c>
      <c r="B28" s="2" t="s">
        <v>42</v>
      </c>
      <c r="C28" s="6">
        <v>7</v>
      </c>
      <c r="D28" s="2"/>
    </row>
    <row r="29" spans="1:4" x14ac:dyDescent="0.3">
      <c r="A29" s="1" t="s">
        <v>179</v>
      </c>
      <c r="B29" s="2" t="s">
        <v>0</v>
      </c>
      <c r="C29" s="6">
        <v>15</v>
      </c>
      <c r="D29" s="2"/>
    </row>
    <row r="30" spans="1:4" x14ac:dyDescent="0.3">
      <c r="A30" s="1" t="s">
        <v>180</v>
      </c>
      <c r="B30" s="2" t="s">
        <v>0</v>
      </c>
      <c r="C30" s="6">
        <v>15</v>
      </c>
      <c r="D30" s="2"/>
    </row>
    <row r="31" spans="1:4" x14ac:dyDescent="0.3">
      <c r="A31" s="1" t="s">
        <v>181</v>
      </c>
      <c r="B31" s="2" t="s">
        <v>0</v>
      </c>
      <c r="C31" s="6">
        <v>15</v>
      </c>
      <c r="D31" s="2"/>
    </row>
    <row r="32" spans="1:4" x14ac:dyDescent="0.3">
      <c r="A32" s="3" t="s">
        <v>182</v>
      </c>
      <c r="B32" s="2" t="s">
        <v>18</v>
      </c>
      <c r="C32" s="6">
        <v>7</v>
      </c>
      <c r="D32" s="2"/>
    </row>
    <row r="33" spans="1:4" x14ac:dyDescent="0.3">
      <c r="A33" s="3" t="s">
        <v>183</v>
      </c>
      <c r="B33" s="2" t="s">
        <v>18</v>
      </c>
      <c r="C33" s="6">
        <v>2</v>
      </c>
      <c r="D33" s="2"/>
    </row>
    <row r="34" spans="1:4" x14ac:dyDescent="0.3">
      <c r="A34" s="3" t="s">
        <v>184</v>
      </c>
      <c r="B34" s="2" t="s">
        <v>18</v>
      </c>
      <c r="C34" s="6">
        <v>7</v>
      </c>
      <c r="D34" s="2"/>
    </row>
    <row r="35" spans="1:4" x14ac:dyDescent="0.3">
      <c r="A35" s="3" t="s">
        <v>185</v>
      </c>
      <c r="B35" s="2" t="s">
        <v>18</v>
      </c>
      <c r="C35" s="6">
        <v>7</v>
      </c>
      <c r="D35" s="2"/>
    </row>
    <row r="36" spans="1:4" x14ac:dyDescent="0.3">
      <c r="A36" s="3" t="s">
        <v>186</v>
      </c>
      <c r="B36" s="2" t="s">
        <v>19</v>
      </c>
      <c r="C36" s="6">
        <v>7</v>
      </c>
      <c r="D36" s="2"/>
    </row>
    <row r="37" spans="1:4" x14ac:dyDescent="0.3">
      <c r="A37" s="3" t="s">
        <v>187</v>
      </c>
      <c r="B37" s="2" t="s">
        <v>19</v>
      </c>
      <c r="C37" s="6">
        <v>7</v>
      </c>
      <c r="D37" s="2"/>
    </row>
    <row r="38" spans="1:4" x14ac:dyDescent="0.3">
      <c r="A38" s="3" t="s">
        <v>188</v>
      </c>
      <c r="B38" s="2" t="s">
        <v>20</v>
      </c>
      <c r="C38" s="6">
        <v>6</v>
      </c>
      <c r="D38" s="2"/>
    </row>
    <row r="39" spans="1:4" x14ac:dyDescent="0.3">
      <c r="A39" s="3" t="s">
        <v>189</v>
      </c>
      <c r="B39" s="2" t="s">
        <v>20</v>
      </c>
      <c r="C39" s="6">
        <v>6</v>
      </c>
      <c r="D39" s="2"/>
    </row>
    <row r="40" spans="1:4" x14ac:dyDescent="0.3">
      <c r="A40" s="3" t="s">
        <v>190</v>
      </c>
      <c r="B40" s="2" t="s">
        <v>21</v>
      </c>
      <c r="C40" s="6">
        <v>6</v>
      </c>
      <c r="D40" s="2"/>
    </row>
    <row r="41" spans="1:4" x14ac:dyDescent="0.3">
      <c r="A41" s="3" t="s">
        <v>191</v>
      </c>
      <c r="B41" s="2" t="s">
        <v>21</v>
      </c>
      <c r="C41" s="6">
        <v>6</v>
      </c>
      <c r="D41" s="2"/>
    </row>
    <row r="42" spans="1:4" x14ac:dyDescent="0.3">
      <c r="A42" s="3" t="s">
        <v>192</v>
      </c>
      <c r="B42" s="2" t="s">
        <v>22</v>
      </c>
      <c r="C42" s="6">
        <v>6</v>
      </c>
      <c r="D42" s="2"/>
    </row>
    <row r="43" spans="1:4" x14ac:dyDescent="0.3">
      <c r="A43" s="3" t="s">
        <v>193</v>
      </c>
      <c r="B43" s="2" t="s">
        <v>22</v>
      </c>
      <c r="C43" s="6">
        <v>6</v>
      </c>
      <c r="D43" s="2"/>
    </row>
    <row r="44" spans="1:4" x14ac:dyDescent="0.3">
      <c r="A44" s="3" t="s">
        <v>194</v>
      </c>
      <c r="B44" s="2" t="s">
        <v>0</v>
      </c>
      <c r="C44" s="6">
        <v>7</v>
      </c>
      <c r="D44" s="2"/>
    </row>
    <row r="45" spans="1:4" x14ac:dyDescent="0.3">
      <c r="A45" s="3" t="s">
        <v>195</v>
      </c>
      <c r="B45" s="2" t="s">
        <v>23</v>
      </c>
      <c r="C45" s="6">
        <v>7</v>
      </c>
      <c r="D45" s="2"/>
    </row>
    <row r="46" spans="1:4" x14ac:dyDescent="0.3">
      <c r="A46" s="3" t="s">
        <v>196</v>
      </c>
      <c r="B46" s="2" t="s">
        <v>24</v>
      </c>
      <c r="C46" s="6">
        <v>7</v>
      </c>
      <c r="D46" s="2"/>
    </row>
    <row r="47" spans="1:4" x14ac:dyDescent="0.3">
      <c r="A47" s="3" t="s">
        <v>197</v>
      </c>
      <c r="B47" s="2" t="s">
        <v>25</v>
      </c>
      <c r="C47" s="6">
        <v>7</v>
      </c>
      <c r="D47" s="2"/>
    </row>
    <row r="48" spans="1:4" x14ac:dyDescent="0.3">
      <c r="A48" s="3" t="s">
        <v>198</v>
      </c>
      <c r="B48" s="2" t="s">
        <v>26</v>
      </c>
      <c r="C48" s="6">
        <v>7</v>
      </c>
      <c r="D48" s="2"/>
    </row>
    <row r="49" spans="1:4" x14ac:dyDescent="0.3">
      <c r="A49" s="3" t="s">
        <v>199</v>
      </c>
      <c r="B49" s="2" t="s">
        <v>2</v>
      </c>
      <c r="C49" s="6">
        <v>7</v>
      </c>
      <c r="D49" s="2"/>
    </row>
    <row r="50" spans="1:4" x14ac:dyDescent="0.3">
      <c r="A50" s="3" t="s">
        <v>200</v>
      </c>
      <c r="B50" s="2" t="s">
        <v>27</v>
      </c>
      <c r="C50" s="6">
        <v>7</v>
      </c>
      <c r="D50" s="2"/>
    </row>
    <row r="51" spans="1:4" x14ac:dyDescent="0.3">
      <c r="A51" s="3" t="s">
        <v>201</v>
      </c>
      <c r="B51" s="2" t="s">
        <v>28</v>
      </c>
      <c r="C51" s="6">
        <v>7</v>
      </c>
      <c r="D51" s="2"/>
    </row>
    <row r="52" spans="1:4" x14ac:dyDescent="0.3">
      <c r="A52" s="3" t="s">
        <v>202</v>
      </c>
      <c r="B52" s="2" t="s">
        <v>29</v>
      </c>
      <c r="C52" s="6">
        <v>7</v>
      </c>
      <c r="D52" s="2"/>
    </row>
    <row r="53" spans="1:4" x14ac:dyDescent="0.3">
      <c r="A53" s="3" t="s">
        <v>203</v>
      </c>
      <c r="B53" s="2" t="s">
        <v>30</v>
      </c>
      <c r="C53" s="6">
        <v>7</v>
      </c>
      <c r="D53" s="2"/>
    </row>
    <row r="54" spans="1:4" x14ac:dyDescent="0.3">
      <c r="A54" s="3" t="s">
        <v>204</v>
      </c>
      <c r="B54" s="2" t="s">
        <v>31</v>
      </c>
      <c r="C54" s="6">
        <v>7</v>
      </c>
      <c r="D54" s="2"/>
    </row>
    <row r="55" spans="1:4" x14ac:dyDescent="0.3">
      <c r="A55" s="3" t="s">
        <v>205</v>
      </c>
      <c r="B55" s="2" t="s">
        <v>31</v>
      </c>
      <c r="C55" s="6">
        <v>7</v>
      </c>
      <c r="D55" s="2"/>
    </row>
    <row r="56" spans="1:4" x14ac:dyDescent="0.3">
      <c r="A56" s="3" t="s">
        <v>206</v>
      </c>
      <c r="B56" s="2" t="s">
        <v>32</v>
      </c>
      <c r="C56" s="6">
        <v>7</v>
      </c>
      <c r="D56" s="2"/>
    </row>
    <row r="57" spans="1:4" x14ac:dyDescent="0.3">
      <c r="A57" s="3" t="s">
        <v>207</v>
      </c>
      <c r="B57" s="2" t="s">
        <v>32</v>
      </c>
      <c r="C57" s="6">
        <v>7</v>
      </c>
      <c r="D57" s="2"/>
    </row>
    <row r="58" spans="1:4" x14ac:dyDescent="0.3">
      <c r="A58" s="3" t="s">
        <v>208</v>
      </c>
      <c r="B58" s="2" t="s">
        <v>0</v>
      </c>
      <c r="C58" s="6">
        <v>7</v>
      </c>
      <c r="D58" s="2"/>
    </row>
    <row r="59" spans="1:4" x14ac:dyDescent="0.3">
      <c r="A59" s="3" t="s">
        <v>209</v>
      </c>
      <c r="B59" s="2" t="s">
        <v>0</v>
      </c>
      <c r="C59" s="6">
        <v>7</v>
      </c>
      <c r="D59" s="2"/>
    </row>
    <row r="60" spans="1:4" x14ac:dyDescent="0.3">
      <c r="A60" s="3" t="s">
        <v>210</v>
      </c>
      <c r="B60" s="2" t="s">
        <v>0</v>
      </c>
      <c r="C60" s="6">
        <v>7</v>
      </c>
      <c r="D60" s="2"/>
    </row>
    <row r="61" spans="1:4" x14ac:dyDescent="0.3">
      <c r="A61" s="3" t="s">
        <v>211</v>
      </c>
      <c r="B61" s="2" t="s">
        <v>0</v>
      </c>
      <c r="C61" s="6">
        <v>8</v>
      </c>
      <c r="D61" s="2"/>
    </row>
    <row r="62" spans="1:4" x14ac:dyDescent="0.3">
      <c r="A62" s="3" t="s">
        <v>212</v>
      </c>
      <c r="B62" s="2" t="s">
        <v>0</v>
      </c>
      <c r="C62" s="6">
        <v>8</v>
      </c>
      <c r="D62" s="2"/>
    </row>
    <row r="63" spans="1:4" x14ac:dyDescent="0.3">
      <c r="A63" s="3" t="s">
        <v>213</v>
      </c>
      <c r="B63" s="2" t="s">
        <v>0</v>
      </c>
      <c r="C63" s="6">
        <v>8</v>
      </c>
      <c r="D63" s="2"/>
    </row>
    <row r="64" spans="1:4" x14ac:dyDescent="0.3">
      <c r="A64" s="3" t="s">
        <v>214</v>
      </c>
      <c r="B64" s="2" t="s">
        <v>33</v>
      </c>
      <c r="C64" s="6">
        <v>7</v>
      </c>
      <c r="D64" s="2"/>
    </row>
    <row r="65" spans="1:4" x14ac:dyDescent="0.3">
      <c r="A65" s="3" t="s">
        <v>215</v>
      </c>
      <c r="B65" s="2" t="s">
        <v>34</v>
      </c>
      <c r="C65" s="6">
        <v>7</v>
      </c>
      <c r="D65" s="2"/>
    </row>
    <row r="66" spans="1:4" x14ac:dyDescent="0.3">
      <c r="A66" s="3" t="s">
        <v>216</v>
      </c>
      <c r="B66" s="2" t="s">
        <v>34</v>
      </c>
      <c r="C66" s="6">
        <v>7</v>
      </c>
      <c r="D66" s="2"/>
    </row>
    <row r="67" spans="1:4" x14ac:dyDescent="0.3">
      <c r="A67" s="3" t="s">
        <v>217</v>
      </c>
      <c r="B67" s="2" t="s">
        <v>35</v>
      </c>
      <c r="C67" s="6">
        <v>7</v>
      </c>
      <c r="D67" s="2"/>
    </row>
    <row r="68" spans="1:4" x14ac:dyDescent="0.3">
      <c r="A68" s="3" t="s">
        <v>218</v>
      </c>
      <c r="B68" s="2" t="s">
        <v>36</v>
      </c>
      <c r="C68" s="6">
        <v>7</v>
      </c>
      <c r="D68" s="2"/>
    </row>
    <row r="69" spans="1:4" x14ac:dyDescent="0.3">
      <c r="A69" s="3" t="s">
        <v>219</v>
      </c>
      <c r="B69" s="2" t="s">
        <v>36</v>
      </c>
      <c r="C69" s="6">
        <v>7</v>
      </c>
      <c r="D69" s="2"/>
    </row>
    <row r="70" spans="1:4" x14ac:dyDescent="0.3">
      <c r="A70" s="3" t="s">
        <v>3</v>
      </c>
      <c r="B70" s="2" t="s">
        <v>40</v>
      </c>
      <c r="C70" s="6">
        <v>6</v>
      </c>
      <c r="D70" s="2"/>
    </row>
    <row r="71" spans="1:4" x14ac:dyDescent="0.3">
      <c r="A71" s="3" t="s">
        <v>4</v>
      </c>
      <c r="B71" s="2" t="s">
        <v>40</v>
      </c>
      <c r="C71" s="6">
        <v>6</v>
      </c>
      <c r="D71" s="2"/>
    </row>
    <row r="72" spans="1:4" x14ac:dyDescent="0.3">
      <c r="A72" s="3" t="s">
        <v>5</v>
      </c>
      <c r="B72" s="2" t="s">
        <v>37</v>
      </c>
      <c r="C72" s="6">
        <v>6</v>
      </c>
      <c r="D72" s="2"/>
    </row>
    <row r="73" spans="1:4" x14ac:dyDescent="0.3">
      <c r="A73" s="3" t="s">
        <v>6</v>
      </c>
      <c r="B73" s="2" t="s">
        <v>38</v>
      </c>
      <c r="C73" s="6">
        <v>6</v>
      </c>
      <c r="D73" s="2"/>
    </row>
    <row r="74" spans="1:4" x14ac:dyDescent="0.3">
      <c r="A74" s="3" t="s">
        <v>7</v>
      </c>
      <c r="B74" s="2" t="s">
        <v>39</v>
      </c>
      <c r="C74" s="6">
        <v>6</v>
      </c>
      <c r="D74" s="2"/>
    </row>
    <row r="75" spans="1:4" x14ac:dyDescent="0.3">
      <c r="A75" s="3" t="s">
        <v>8</v>
      </c>
      <c r="B75" s="2" t="s">
        <v>1</v>
      </c>
      <c r="C75" s="6">
        <v>7</v>
      </c>
      <c r="D75" s="2"/>
    </row>
    <row r="76" spans="1:4" x14ac:dyDescent="0.3">
      <c r="A76" s="3" t="s">
        <v>9</v>
      </c>
      <c r="B76" s="2" t="s">
        <v>1</v>
      </c>
      <c r="C76" s="6">
        <v>7</v>
      </c>
      <c r="D76" s="2"/>
    </row>
    <row r="77" spans="1:4" x14ac:dyDescent="0.3">
      <c r="A77" s="3" t="s">
        <v>10</v>
      </c>
      <c r="B77" s="4" t="s">
        <v>1</v>
      </c>
      <c r="C77" s="7">
        <v>7</v>
      </c>
      <c r="D77" s="2"/>
    </row>
    <row r="78" spans="1:4" x14ac:dyDescent="0.3">
      <c r="A78" s="3" t="s">
        <v>11</v>
      </c>
      <c r="B78" s="4" t="s">
        <v>1</v>
      </c>
      <c r="C78" s="7">
        <v>7</v>
      </c>
      <c r="D78" s="2"/>
    </row>
    <row r="79" spans="1:4" x14ac:dyDescent="0.3">
      <c r="A79" s="3" t="s">
        <v>221</v>
      </c>
      <c r="B79" s="4" t="s">
        <v>0</v>
      </c>
      <c r="C79" s="7">
        <v>10</v>
      </c>
      <c r="D79" s="2"/>
    </row>
    <row r="80" spans="1:4" x14ac:dyDescent="0.3">
      <c r="A80" s="3" t="s">
        <v>220</v>
      </c>
      <c r="B80" s="4" t="s">
        <v>0</v>
      </c>
      <c r="C80" s="7">
        <v>10</v>
      </c>
      <c r="D80" s="2"/>
    </row>
    <row r="83" spans="21:21" ht="15" thickBot="1" x14ac:dyDescent="0.35">
      <c r="U83" s="10"/>
    </row>
  </sheetData>
  <phoneticPr fontId="1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1"/>
  <sheetViews>
    <sheetView workbookViewId="0">
      <pane ySplit="1" topLeftCell="A2" activePane="bottomLeft" state="frozen"/>
      <selection pane="bottomLeft" activeCell="A10" sqref="A10"/>
    </sheetView>
  </sheetViews>
  <sheetFormatPr defaultRowHeight="14.4" x14ac:dyDescent="0.3"/>
  <cols>
    <col min="1" max="1" width="44.6640625" customWidth="1"/>
    <col min="2" max="2" width="9.109375" style="5"/>
    <col min="3" max="3" width="20" bestFit="1" customWidth="1"/>
    <col min="4" max="4" width="14.6640625" bestFit="1" customWidth="1"/>
    <col min="5" max="5" width="12.88671875" bestFit="1" customWidth="1"/>
    <col min="7" max="7" width="10.5546875" bestFit="1" customWidth="1"/>
  </cols>
  <sheetData>
    <row r="1" spans="1:8" ht="43.8" thickBot="1" x14ac:dyDescent="0.35">
      <c r="A1" s="28" t="s">
        <v>226</v>
      </c>
      <c r="B1" s="29" t="s">
        <v>147</v>
      </c>
      <c r="C1" s="30" t="s">
        <v>150</v>
      </c>
      <c r="D1" s="30" t="s">
        <v>151</v>
      </c>
      <c r="E1" s="28" t="s">
        <v>148</v>
      </c>
      <c r="G1" s="23" t="s">
        <v>149</v>
      </c>
      <c r="H1" s="24">
        <f>SUM(B2:B101)</f>
        <v>0</v>
      </c>
    </row>
    <row r="2" spans="1:8" x14ac:dyDescent="0.3">
      <c r="A2" s="21"/>
      <c r="B2" s="22" t="str">
        <f>_xlfn.IFNA(VLOOKUP(A2,'S and D'!A:C,3,0),"")</f>
        <v/>
      </c>
      <c r="D2" s="21"/>
      <c r="E2" s="21"/>
    </row>
    <row r="3" spans="1:8" x14ac:dyDescent="0.3">
      <c r="A3" s="21"/>
      <c r="B3" s="22" t="str">
        <f>_xlfn.IFNA(VLOOKUP(A3,'S and D'!A:C,3,0),"")</f>
        <v/>
      </c>
      <c r="C3" s="21"/>
      <c r="D3" s="21"/>
      <c r="E3" s="21"/>
    </row>
    <row r="4" spans="1:8" x14ac:dyDescent="0.3">
      <c r="A4" s="21"/>
      <c r="B4" s="22" t="str">
        <f>_xlfn.IFNA(VLOOKUP(A4,'S and D'!A:C,3,0),"")</f>
        <v/>
      </c>
      <c r="C4" s="21"/>
      <c r="D4" s="21"/>
      <c r="E4" s="21"/>
    </row>
    <row r="5" spans="1:8" x14ac:dyDescent="0.3">
      <c r="A5" s="21"/>
      <c r="B5" s="22" t="str">
        <f>_xlfn.IFNA(VLOOKUP(A5,'S and D'!A:C,3,0),"")</f>
        <v/>
      </c>
      <c r="C5" s="21"/>
      <c r="D5" s="21"/>
      <c r="E5" s="21"/>
    </row>
    <row r="6" spans="1:8" x14ac:dyDescent="0.3">
      <c r="A6" s="21"/>
      <c r="B6" s="22" t="str">
        <f>_xlfn.IFNA(VLOOKUP(A6,'S and D'!A:C,3,0),"")</f>
        <v/>
      </c>
      <c r="C6" s="21"/>
      <c r="D6" s="21"/>
      <c r="E6" s="21"/>
    </row>
    <row r="7" spans="1:8" x14ac:dyDescent="0.3">
      <c r="A7" s="21"/>
      <c r="B7" s="22" t="str">
        <f>_xlfn.IFNA(VLOOKUP(A7,'S and D'!A:C,3,0),"")</f>
        <v/>
      </c>
      <c r="C7" s="21"/>
      <c r="D7" s="21"/>
      <c r="E7" s="21"/>
    </row>
    <row r="8" spans="1:8" x14ac:dyDescent="0.3">
      <c r="A8" s="21"/>
      <c r="B8" s="22" t="str">
        <f>_xlfn.IFNA(VLOOKUP(A8,'S and D'!A:C,3,0),"")</f>
        <v/>
      </c>
      <c r="C8" s="21"/>
      <c r="D8" s="21"/>
      <c r="E8" s="21"/>
    </row>
    <row r="9" spans="1:8" x14ac:dyDescent="0.3">
      <c r="A9" s="21"/>
      <c r="B9" s="22" t="str">
        <f>_xlfn.IFNA(VLOOKUP(A9,'S and D'!A:C,3,0),"")</f>
        <v/>
      </c>
      <c r="C9" s="21"/>
      <c r="D9" s="21"/>
      <c r="E9" s="21"/>
    </row>
    <row r="10" spans="1:8" x14ac:dyDescent="0.3">
      <c r="A10" s="21"/>
      <c r="B10" s="22" t="str">
        <f>_xlfn.IFNA(VLOOKUP(A10,'S and D'!A:C,3,0),"")</f>
        <v/>
      </c>
      <c r="C10" s="21"/>
      <c r="D10" s="21"/>
      <c r="E10" s="21"/>
    </row>
    <row r="11" spans="1:8" x14ac:dyDescent="0.3">
      <c r="A11" s="21"/>
      <c r="B11" s="22" t="str">
        <f>_xlfn.IFNA(VLOOKUP(A11,'S and D'!A:C,3,0),"")</f>
        <v/>
      </c>
      <c r="C11" s="21"/>
      <c r="D11" s="21"/>
      <c r="E11" s="21"/>
    </row>
    <row r="12" spans="1:8" x14ac:dyDescent="0.3">
      <c r="A12" s="21"/>
      <c r="B12" s="22" t="str">
        <f>_xlfn.IFNA(VLOOKUP(A12,'S and D'!A:C,3,0),"")</f>
        <v/>
      </c>
      <c r="C12" s="21"/>
      <c r="D12" s="21"/>
      <c r="E12" s="21"/>
    </row>
    <row r="13" spans="1:8" x14ac:dyDescent="0.3">
      <c r="A13" s="21"/>
      <c r="B13" s="22" t="str">
        <f>_xlfn.IFNA(VLOOKUP(A13,'S and D'!A:C,3,0),"")</f>
        <v/>
      </c>
      <c r="C13" s="21"/>
      <c r="D13" s="21"/>
      <c r="E13" s="21"/>
    </row>
    <row r="14" spans="1:8" x14ac:dyDescent="0.3">
      <c r="A14" s="21"/>
      <c r="B14" s="22" t="str">
        <f>_xlfn.IFNA(VLOOKUP(A14,'S and D'!A:C,3,0),"")</f>
        <v/>
      </c>
      <c r="C14" s="21"/>
      <c r="D14" s="21"/>
      <c r="E14" s="21"/>
    </row>
    <row r="15" spans="1:8" x14ac:dyDescent="0.3">
      <c r="A15" s="21"/>
      <c r="B15" s="22" t="str">
        <f>_xlfn.IFNA(VLOOKUP(A15,'S and D'!A:C,3,0),"")</f>
        <v/>
      </c>
      <c r="C15" s="21"/>
      <c r="D15" s="21"/>
      <c r="E15" s="21"/>
    </row>
    <row r="16" spans="1:8" x14ac:dyDescent="0.3">
      <c r="A16" s="21"/>
      <c r="B16" s="22" t="str">
        <f>_xlfn.IFNA(VLOOKUP(A16,'S and D'!A:C,3,0),"")</f>
        <v/>
      </c>
      <c r="C16" s="21"/>
      <c r="D16" s="21"/>
      <c r="E16" s="21"/>
    </row>
    <row r="17" spans="1:5" x14ac:dyDescent="0.3">
      <c r="A17" s="21"/>
      <c r="B17" s="22" t="str">
        <f>_xlfn.IFNA(VLOOKUP(A17,'S and D'!A:C,3,0),"")</f>
        <v/>
      </c>
      <c r="C17" s="21"/>
      <c r="D17" s="21"/>
      <c r="E17" s="21"/>
    </row>
    <row r="18" spans="1:5" x14ac:dyDescent="0.3">
      <c r="A18" s="21"/>
      <c r="B18" s="22" t="str">
        <f>_xlfn.IFNA(VLOOKUP(A18,'S and D'!A:C,3,0),"")</f>
        <v/>
      </c>
      <c r="C18" s="21"/>
      <c r="D18" s="21"/>
      <c r="E18" s="21"/>
    </row>
    <row r="19" spans="1:5" x14ac:dyDescent="0.3">
      <c r="A19" s="21"/>
      <c r="B19" s="22" t="str">
        <f>_xlfn.IFNA(VLOOKUP(A19,'S and D'!A:C,3,0),"")</f>
        <v/>
      </c>
      <c r="C19" s="21"/>
      <c r="D19" s="21"/>
      <c r="E19" s="21"/>
    </row>
    <row r="20" spans="1:5" x14ac:dyDescent="0.3">
      <c r="A20" s="21"/>
      <c r="B20" s="22" t="str">
        <f>_xlfn.IFNA(VLOOKUP(A20,'S and D'!A:C,3,0),"")</f>
        <v/>
      </c>
      <c r="C20" s="21"/>
      <c r="D20" s="21"/>
      <c r="E20" s="21"/>
    </row>
    <row r="21" spans="1:5" x14ac:dyDescent="0.3">
      <c r="A21" s="21"/>
      <c r="B21" s="22" t="str">
        <f>_xlfn.IFNA(VLOOKUP(A21,'S and D'!A:C,3,0),"")</f>
        <v/>
      </c>
      <c r="C21" s="21"/>
      <c r="D21" s="21"/>
      <c r="E21" s="21"/>
    </row>
    <row r="22" spans="1:5" x14ac:dyDescent="0.3">
      <c r="A22" s="21"/>
      <c r="B22" s="22" t="str">
        <f>_xlfn.IFNA(VLOOKUP(A22,'S and D'!A:C,3,0),"")</f>
        <v/>
      </c>
      <c r="C22" s="21"/>
      <c r="D22" s="21"/>
      <c r="E22" s="21"/>
    </row>
    <row r="23" spans="1:5" x14ac:dyDescent="0.3">
      <c r="A23" s="21"/>
      <c r="B23" s="22" t="str">
        <f>_xlfn.IFNA(VLOOKUP(A23,'S and D'!A:C,3,0),"")</f>
        <v/>
      </c>
      <c r="C23" s="21"/>
      <c r="D23" s="21"/>
      <c r="E23" s="21"/>
    </row>
    <row r="24" spans="1:5" x14ac:dyDescent="0.3">
      <c r="A24" s="21"/>
      <c r="B24" s="22" t="str">
        <f>_xlfn.IFNA(VLOOKUP(A24,'S and D'!A:C,3,0),"")</f>
        <v/>
      </c>
      <c r="C24" s="21"/>
      <c r="D24" s="21"/>
      <c r="E24" s="21"/>
    </row>
    <row r="25" spans="1:5" x14ac:dyDescent="0.3">
      <c r="A25" s="21"/>
      <c r="B25" s="22" t="str">
        <f>_xlfn.IFNA(VLOOKUP(A25,'S and D'!A:C,3,0),"")</f>
        <v/>
      </c>
      <c r="C25" s="21"/>
      <c r="D25" s="21"/>
      <c r="E25" s="21"/>
    </row>
    <row r="26" spans="1:5" x14ac:dyDescent="0.3">
      <c r="A26" s="21"/>
      <c r="B26" s="22" t="str">
        <f>_xlfn.IFNA(VLOOKUP(A26,'S and D'!A:C,3,0),"")</f>
        <v/>
      </c>
      <c r="C26" s="21"/>
      <c r="D26" s="21"/>
      <c r="E26" s="21"/>
    </row>
    <row r="27" spans="1:5" x14ac:dyDescent="0.3">
      <c r="A27" s="21"/>
      <c r="B27" s="22" t="str">
        <f>_xlfn.IFNA(VLOOKUP(A27,'S and D'!A:C,3,0),"")</f>
        <v/>
      </c>
      <c r="C27" s="21"/>
      <c r="D27" s="21"/>
      <c r="E27" s="21"/>
    </row>
    <row r="28" spans="1:5" x14ac:dyDescent="0.3">
      <c r="A28" s="21"/>
      <c r="B28" s="22" t="str">
        <f>_xlfn.IFNA(VLOOKUP(A28,'S and D'!A:C,3,0),"")</f>
        <v/>
      </c>
      <c r="C28" s="21"/>
      <c r="D28" s="21"/>
      <c r="E28" s="21"/>
    </row>
    <row r="29" spans="1:5" x14ac:dyDescent="0.3">
      <c r="A29" s="21"/>
      <c r="B29" s="22" t="str">
        <f>_xlfn.IFNA(VLOOKUP(A29,'S and D'!A:C,3,0),"")</f>
        <v/>
      </c>
      <c r="C29" s="21"/>
      <c r="D29" s="21"/>
      <c r="E29" s="21"/>
    </row>
    <row r="30" spans="1:5" x14ac:dyDescent="0.3">
      <c r="A30" s="21"/>
      <c r="B30" s="22" t="str">
        <f>_xlfn.IFNA(VLOOKUP(A30,'S and D'!A:C,3,0),"")</f>
        <v/>
      </c>
      <c r="C30" s="21"/>
      <c r="D30" s="21"/>
      <c r="E30" s="21"/>
    </row>
    <row r="31" spans="1:5" x14ac:dyDescent="0.3">
      <c r="A31" s="21"/>
      <c r="B31" s="22" t="str">
        <f>_xlfn.IFNA(VLOOKUP(A31,'S and D'!A:C,3,0),"")</f>
        <v/>
      </c>
      <c r="C31" s="21"/>
      <c r="D31" s="21"/>
      <c r="E31" s="21"/>
    </row>
    <row r="32" spans="1:5" x14ac:dyDescent="0.3">
      <c r="A32" s="21"/>
      <c r="B32" s="22" t="str">
        <f>_xlfn.IFNA(VLOOKUP(A32,'S and D'!A:C,3,0),"")</f>
        <v/>
      </c>
      <c r="C32" s="21"/>
      <c r="D32" s="21"/>
      <c r="E32" s="21"/>
    </row>
    <row r="33" spans="1:5" x14ac:dyDescent="0.3">
      <c r="A33" s="21"/>
      <c r="B33" s="22" t="str">
        <f>_xlfn.IFNA(VLOOKUP(A33,'S and D'!A:C,3,0),"")</f>
        <v/>
      </c>
      <c r="C33" s="21"/>
      <c r="D33" s="21"/>
      <c r="E33" s="21"/>
    </row>
    <row r="34" spans="1:5" x14ac:dyDescent="0.3">
      <c r="A34" s="21"/>
      <c r="B34" s="22" t="str">
        <f>_xlfn.IFNA(VLOOKUP(A34,'S and D'!A:C,3,0),"")</f>
        <v/>
      </c>
      <c r="C34" s="21"/>
      <c r="D34" s="21"/>
      <c r="E34" s="21"/>
    </row>
    <row r="35" spans="1:5" x14ac:dyDescent="0.3">
      <c r="A35" s="21"/>
      <c r="B35" s="22" t="str">
        <f>_xlfn.IFNA(VLOOKUP(A35,'S and D'!A:C,3,0),"")</f>
        <v/>
      </c>
      <c r="C35" s="21"/>
      <c r="D35" s="21"/>
      <c r="E35" s="21"/>
    </row>
    <row r="36" spans="1:5" x14ac:dyDescent="0.3">
      <c r="A36" s="21"/>
      <c r="B36" s="22" t="str">
        <f>_xlfn.IFNA(VLOOKUP(A36,'S and D'!A:C,3,0),"")</f>
        <v/>
      </c>
      <c r="C36" s="21"/>
      <c r="D36" s="21"/>
      <c r="E36" s="21"/>
    </row>
    <row r="37" spans="1:5" x14ac:dyDescent="0.3">
      <c r="A37" s="21"/>
      <c r="B37" s="22" t="str">
        <f>_xlfn.IFNA(VLOOKUP(A37,'S and D'!A:C,3,0),"")</f>
        <v/>
      </c>
      <c r="C37" s="21"/>
      <c r="D37" s="21"/>
      <c r="E37" s="21"/>
    </row>
    <row r="38" spans="1:5" x14ac:dyDescent="0.3">
      <c r="A38" s="21"/>
      <c r="B38" s="22" t="str">
        <f>_xlfn.IFNA(VLOOKUP(A38,'S and D'!A:C,3,0),"")</f>
        <v/>
      </c>
      <c r="C38" s="21"/>
      <c r="D38" s="21"/>
      <c r="E38" s="21"/>
    </row>
    <row r="39" spans="1:5" x14ac:dyDescent="0.3">
      <c r="A39" s="21"/>
      <c r="B39" s="22" t="str">
        <f>_xlfn.IFNA(VLOOKUP(A39,'S and D'!A:C,3,0),"")</f>
        <v/>
      </c>
      <c r="C39" s="21"/>
      <c r="D39" s="21"/>
      <c r="E39" s="21"/>
    </row>
    <row r="40" spans="1:5" x14ac:dyDescent="0.3">
      <c r="A40" s="21"/>
      <c r="B40" s="22" t="str">
        <f>_xlfn.IFNA(VLOOKUP(A40,'S and D'!A:C,3,0),"")</f>
        <v/>
      </c>
      <c r="C40" s="21"/>
      <c r="D40" s="21"/>
      <c r="E40" s="21"/>
    </row>
    <row r="41" spans="1:5" x14ac:dyDescent="0.3">
      <c r="A41" s="21"/>
      <c r="B41" s="22" t="str">
        <f>_xlfn.IFNA(VLOOKUP(A41,'S and D'!A:C,3,0),"")</f>
        <v/>
      </c>
      <c r="C41" s="21"/>
      <c r="D41" s="21"/>
      <c r="E41" s="21"/>
    </row>
    <row r="42" spans="1:5" x14ac:dyDescent="0.3">
      <c r="A42" s="21"/>
      <c r="B42" s="22" t="str">
        <f>_xlfn.IFNA(VLOOKUP(A42,'S and D'!A:C,3,0),"")</f>
        <v/>
      </c>
      <c r="C42" s="21"/>
      <c r="D42" s="21"/>
      <c r="E42" s="21"/>
    </row>
    <row r="43" spans="1:5" x14ac:dyDescent="0.3">
      <c r="A43" s="21"/>
      <c r="B43" s="22" t="str">
        <f>_xlfn.IFNA(VLOOKUP(A43,'S and D'!A:C,3,0),"")</f>
        <v/>
      </c>
      <c r="C43" s="21"/>
      <c r="D43" s="21"/>
      <c r="E43" s="21"/>
    </row>
    <row r="44" spans="1:5" x14ac:dyDescent="0.3">
      <c r="A44" s="21"/>
      <c r="B44" s="22" t="str">
        <f>_xlfn.IFNA(VLOOKUP(A44,'S and D'!A:C,3,0),"")</f>
        <v/>
      </c>
      <c r="C44" s="21"/>
      <c r="D44" s="21"/>
      <c r="E44" s="21"/>
    </row>
    <row r="45" spans="1:5" x14ac:dyDescent="0.3">
      <c r="A45" s="21"/>
      <c r="B45" s="22" t="str">
        <f>_xlfn.IFNA(VLOOKUP(A45,'S and D'!A:C,3,0),"")</f>
        <v/>
      </c>
      <c r="C45" s="21"/>
      <c r="D45" s="21"/>
      <c r="E45" s="21"/>
    </row>
    <row r="46" spans="1:5" x14ac:dyDescent="0.3">
      <c r="A46" s="21"/>
      <c r="B46" s="22" t="str">
        <f>_xlfn.IFNA(VLOOKUP(A46,'S and D'!A:C,3,0),"")</f>
        <v/>
      </c>
      <c r="C46" s="21"/>
      <c r="D46" s="21"/>
      <c r="E46" s="21"/>
    </row>
    <row r="47" spans="1:5" x14ac:dyDescent="0.3">
      <c r="A47" s="21"/>
      <c r="B47" s="22" t="str">
        <f>_xlfn.IFNA(VLOOKUP(A47,'S and D'!A:C,3,0),"")</f>
        <v/>
      </c>
      <c r="C47" s="21"/>
      <c r="D47" s="21"/>
      <c r="E47" s="21"/>
    </row>
    <row r="48" spans="1:5" x14ac:dyDescent="0.3">
      <c r="A48" s="21"/>
      <c r="B48" s="22" t="str">
        <f>_xlfn.IFNA(VLOOKUP(A48,'S and D'!A:C,3,0),"")</f>
        <v/>
      </c>
      <c r="C48" s="21"/>
      <c r="D48" s="21"/>
      <c r="E48" s="21"/>
    </row>
    <row r="49" spans="1:5" x14ac:dyDescent="0.3">
      <c r="A49" s="21"/>
      <c r="B49" s="22" t="str">
        <f>_xlfn.IFNA(VLOOKUP(A49,'S and D'!A:C,3,0),"")</f>
        <v/>
      </c>
      <c r="C49" s="21"/>
      <c r="D49" s="21"/>
      <c r="E49" s="21"/>
    </row>
    <row r="50" spans="1:5" x14ac:dyDescent="0.3">
      <c r="A50" s="21"/>
      <c r="B50" s="22" t="str">
        <f>_xlfn.IFNA(VLOOKUP(A50,'S and D'!A:C,3,0),"")</f>
        <v/>
      </c>
      <c r="C50" s="21"/>
      <c r="D50" s="21"/>
      <c r="E50" s="21"/>
    </row>
    <row r="51" spans="1:5" x14ac:dyDescent="0.3">
      <c r="A51" s="21"/>
      <c r="B51" s="22" t="str">
        <f>_xlfn.IFNA(VLOOKUP(A51,'S and D'!A:C,3,0),"")</f>
        <v/>
      </c>
      <c r="C51" s="21"/>
      <c r="D51" s="21"/>
      <c r="E51" s="21"/>
    </row>
    <row r="52" spans="1:5" x14ac:dyDescent="0.3">
      <c r="A52" s="21"/>
      <c r="B52" s="22" t="str">
        <f>_xlfn.IFNA(VLOOKUP(A52,'S and D'!A:C,3,0),"")</f>
        <v/>
      </c>
      <c r="C52" s="21"/>
      <c r="D52" s="21"/>
      <c r="E52" s="21"/>
    </row>
    <row r="53" spans="1:5" x14ac:dyDescent="0.3">
      <c r="A53" s="21"/>
      <c r="B53" s="22" t="str">
        <f>_xlfn.IFNA(VLOOKUP(A53,'S and D'!A:C,3,0),"")</f>
        <v/>
      </c>
      <c r="C53" s="21"/>
      <c r="D53" s="21"/>
      <c r="E53" s="21"/>
    </row>
    <row r="54" spans="1:5" x14ac:dyDescent="0.3">
      <c r="A54" s="21"/>
      <c r="B54" s="22" t="str">
        <f>_xlfn.IFNA(VLOOKUP(A54,'S and D'!A:C,3,0),"")</f>
        <v/>
      </c>
      <c r="C54" s="21"/>
      <c r="D54" s="21"/>
      <c r="E54" s="21"/>
    </row>
    <row r="55" spans="1:5" x14ac:dyDescent="0.3">
      <c r="A55" s="21"/>
      <c r="B55" s="22" t="str">
        <f>_xlfn.IFNA(VLOOKUP(A55,'S and D'!A:C,3,0),"")</f>
        <v/>
      </c>
      <c r="C55" s="21"/>
      <c r="D55" s="21"/>
      <c r="E55" s="21"/>
    </row>
    <row r="56" spans="1:5" x14ac:dyDescent="0.3">
      <c r="A56" s="21"/>
      <c r="B56" s="22" t="str">
        <f>_xlfn.IFNA(VLOOKUP(A56,'S and D'!A:C,3,0),"")</f>
        <v/>
      </c>
      <c r="C56" s="21"/>
      <c r="D56" s="21"/>
      <c r="E56" s="21"/>
    </row>
    <row r="57" spans="1:5" x14ac:dyDescent="0.3">
      <c r="A57" s="21"/>
      <c r="B57" s="22" t="str">
        <f>_xlfn.IFNA(VLOOKUP(A57,'S and D'!A:C,3,0),"")</f>
        <v/>
      </c>
      <c r="C57" s="21"/>
      <c r="D57" s="21"/>
      <c r="E57" s="21"/>
    </row>
    <row r="58" spans="1:5" x14ac:dyDescent="0.3">
      <c r="A58" s="21"/>
      <c r="B58" s="22" t="str">
        <f>_xlfn.IFNA(VLOOKUP(A58,'S and D'!A:C,3,0),"")</f>
        <v/>
      </c>
      <c r="C58" s="21"/>
      <c r="D58" s="21"/>
      <c r="E58" s="21"/>
    </row>
    <row r="59" spans="1:5" x14ac:dyDescent="0.3">
      <c r="A59" s="21"/>
      <c r="B59" s="22" t="str">
        <f>_xlfn.IFNA(VLOOKUP(A59,'S and D'!A:C,3,0),"")</f>
        <v/>
      </c>
      <c r="C59" s="21"/>
      <c r="D59" s="21"/>
      <c r="E59" s="21"/>
    </row>
    <row r="60" spans="1:5" x14ac:dyDescent="0.3">
      <c r="A60" s="21"/>
      <c r="B60" s="22" t="str">
        <f>_xlfn.IFNA(VLOOKUP(A60,'S and D'!A:C,3,0),"")</f>
        <v/>
      </c>
      <c r="C60" s="21"/>
      <c r="D60" s="21"/>
      <c r="E60" s="21"/>
    </row>
    <row r="61" spans="1:5" x14ac:dyDescent="0.3">
      <c r="A61" s="21"/>
      <c r="B61" s="22" t="str">
        <f>_xlfn.IFNA(VLOOKUP(A61,'S and D'!A:C,3,0),"")</f>
        <v/>
      </c>
      <c r="C61" s="21"/>
      <c r="D61" s="21"/>
      <c r="E61" s="21"/>
    </row>
    <row r="62" spans="1:5" x14ac:dyDescent="0.3">
      <c r="A62" s="21"/>
      <c r="B62" s="22" t="str">
        <f>_xlfn.IFNA(VLOOKUP(A62,'S and D'!A:C,3,0),"")</f>
        <v/>
      </c>
      <c r="C62" s="21"/>
      <c r="D62" s="21"/>
      <c r="E62" s="21"/>
    </row>
    <row r="63" spans="1:5" x14ac:dyDescent="0.3">
      <c r="A63" s="21"/>
      <c r="B63" s="22" t="str">
        <f>_xlfn.IFNA(VLOOKUP(A63,'S and D'!A:C,3,0),"")</f>
        <v/>
      </c>
      <c r="C63" s="21"/>
      <c r="D63" s="21"/>
      <c r="E63" s="21"/>
    </row>
    <row r="64" spans="1:5" x14ac:dyDescent="0.3">
      <c r="A64" s="21"/>
      <c r="B64" s="22" t="str">
        <f>_xlfn.IFNA(VLOOKUP(A64,'S and D'!A:C,3,0),"")</f>
        <v/>
      </c>
      <c r="C64" s="21"/>
      <c r="D64" s="21"/>
      <c r="E64" s="21"/>
    </row>
    <row r="65" spans="1:5" x14ac:dyDescent="0.3">
      <c r="A65" s="21"/>
      <c r="B65" s="22" t="str">
        <f>_xlfn.IFNA(VLOOKUP(A65,'S and D'!A:C,3,0),"")</f>
        <v/>
      </c>
      <c r="C65" s="21"/>
      <c r="D65" s="21"/>
      <c r="E65" s="21"/>
    </row>
    <row r="66" spans="1:5" x14ac:dyDescent="0.3">
      <c r="A66" s="21"/>
      <c r="B66" s="22" t="str">
        <f>_xlfn.IFNA(VLOOKUP(A66,'S and D'!A:C,3,0),"")</f>
        <v/>
      </c>
      <c r="C66" s="21"/>
      <c r="D66" s="21"/>
      <c r="E66" s="21"/>
    </row>
    <row r="67" spans="1:5" x14ac:dyDescent="0.3">
      <c r="A67" s="21"/>
      <c r="B67" s="22" t="str">
        <f>_xlfn.IFNA(VLOOKUP(A67,'S and D'!A:C,3,0),"")</f>
        <v/>
      </c>
      <c r="C67" s="21"/>
      <c r="D67" s="21"/>
      <c r="E67" s="21"/>
    </row>
    <row r="68" spans="1:5" x14ac:dyDescent="0.3">
      <c r="A68" s="21"/>
      <c r="B68" s="22" t="str">
        <f>_xlfn.IFNA(VLOOKUP(A68,'S and D'!A:C,3,0),"")</f>
        <v/>
      </c>
      <c r="C68" s="21"/>
      <c r="D68" s="21"/>
      <c r="E68" s="21"/>
    </row>
    <row r="69" spans="1:5" x14ac:dyDescent="0.3">
      <c r="A69" s="21"/>
      <c r="B69" s="22" t="str">
        <f>_xlfn.IFNA(VLOOKUP(A69,'S and D'!A:C,3,0),"")</f>
        <v/>
      </c>
      <c r="C69" s="21"/>
      <c r="D69" s="21"/>
      <c r="E69" s="21"/>
    </row>
    <row r="70" spans="1:5" x14ac:dyDescent="0.3">
      <c r="A70" s="21"/>
      <c r="B70" s="22" t="str">
        <f>_xlfn.IFNA(VLOOKUP(A70,'S and D'!A:C,3,0),"")</f>
        <v/>
      </c>
      <c r="C70" s="21"/>
      <c r="D70" s="21"/>
      <c r="E70" s="21"/>
    </row>
    <row r="71" spans="1:5" x14ac:dyDescent="0.3">
      <c r="A71" s="21"/>
      <c r="B71" s="22" t="str">
        <f>_xlfn.IFNA(VLOOKUP(A71,'S and D'!A:C,3,0),"")</f>
        <v/>
      </c>
      <c r="C71" s="21"/>
      <c r="D71" s="21"/>
      <c r="E71" s="21"/>
    </row>
    <row r="72" spans="1:5" x14ac:dyDescent="0.3">
      <c r="A72" s="21"/>
      <c r="B72" s="22" t="str">
        <f>_xlfn.IFNA(VLOOKUP(A72,'S and D'!A:C,3,0),"")</f>
        <v/>
      </c>
      <c r="C72" s="21"/>
      <c r="D72" s="21"/>
      <c r="E72" s="21"/>
    </row>
    <row r="73" spans="1:5" x14ac:dyDescent="0.3">
      <c r="A73" s="21"/>
      <c r="B73" s="22" t="str">
        <f>_xlfn.IFNA(VLOOKUP(A73,'S and D'!A:C,3,0),"")</f>
        <v/>
      </c>
      <c r="C73" s="21"/>
      <c r="D73" s="21"/>
      <c r="E73" s="21"/>
    </row>
    <row r="74" spans="1:5" x14ac:dyDescent="0.3">
      <c r="A74" s="21"/>
      <c r="B74" s="22" t="str">
        <f>_xlfn.IFNA(VLOOKUP(A74,'S and D'!A:C,3,0),"")</f>
        <v/>
      </c>
      <c r="C74" s="21"/>
      <c r="D74" s="21"/>
      <c r="E74" s="21"/>
    </row>
    <row r="75" spans="1:5" x14ac:dyDescent="0.3">
      <c r="A75" s="21"/>
      <c r="B75" s="22" t="str">
        <f>_xlfn.IFNA(VLOOKUP(A75,'S and D'!A:C,3,0),"")</f>
        <v/>
      </c>
      <c r="C75" s="21"/>
      <c r="D75" s="21"/>
      <c r="E75" s="21"/>
    </row>
    <row r="76" spans="1:5" x14ac:dyDescent="0.3">
      <c r="A76" s="21"/>
      <c r="B76" s="22" t="str">
        <f>_xlfn.IFNA(VLOOKUP(A76,'S and D'!A:C,3,0),"")</f>
        <v/>
      </c>
      <c r="C76" s="21"/>
      <c r="D76" s="21"/>
      <c r="E76" s="21"/>
    </row>
    <row r="77" spans="1:5" x14ac:dyDescent="0.3">
      <c r="A77" s="21"/>
      <c r="B77" s="22" t="str">
        <f>_xlfn.IFNA(VLOOKUP(A77,'S and D'!A:C,3,0),"")</f>
        <v/>
      </c>
      <c r="C77" s="21"/>
      <c r="D77" s="21"/>
      <c r="E77" s="21"/>
    </row>
    <row r="78" spans="1:5" x14ac:dyDescent="0.3">
      <c r="A78" s="21"/>
      <c r="B78" s="22" t="str">
        <f>_xlfn.IFNA(VLOOKUP(A78,'S and D'!A:C,3,0),"")</f>
        <v/>
      </c>
      <c r="C78" s="21"/>
      <c r="D78" s="21"/>
      <c r="E78" s="21"/>
    </row>
    <row r="79" spans="1:5" x14ac:dyDescent="0.3">
      <c r="A79" s="21"/>
      <c r="B79" s="22" t="str">
        <f>_xlfn.IFNA(VLOOKUP(A79,'S and D'!A:C,3,0),"")</f>
        <v/>
      </c>
      <c r="C79" s="21"/>
      <c r="D79" s="21"/>
      <c r="E79" s="21"/>
    </row>
    <row r="80" spans="1:5" x14ac:dyDescent="0.3">
      <c r="A80" s="21"/>
      <c r="B80" s="22" t="str">
        <f>_xlfn.IFNA(VLOOKUP(A80,'S and D'!A:C,3,0),"")</f>
        <v/>
      </c>
      <c r="C80" s="21"/>
      <c r="D80" s="21"/>
      <c r="E80" s="21"/>
    </row>
    <row r="81" spans="1:5" x14ac:dyDescent="0.3">
      <c r="A81" s="21"/>
      <c r="B81" s="22" t="str">
        <f>_xlfn.IFNA(VLOOKUP(A81,'S and D'!A:C,3,0),"")</f>
        <v/>
      </c>
      <c r="C81" s="21"/>
      <c r="D81" s="21"/>
      <c r="E81" s="21"/>
    </row>
    <row r="82" spans="1:5" x14ac:dyDescent="0.3">
      <c r="A82" s="21"/>
      <c r="B82" s="22" t="str">
        <f>_xlfn.IFNA(VLOOKUP(A82,'S and D'!A:C,3,0),"")</f>
        <v/>
      </c>
      <c r="C82" s="21"/>
      <c r="D82" s="21"/>
      <c r="E82" s="21"/>
    </row>
    <row r="83" spans="1:5" x14ac:dyDescent="0.3">
      <c r="A83" s="21"/>
      <c r="B83" s="22" t="str">
        <f>_xlfn.IFNA(VLOOKUP(A83,'S and D'!A:C,3,0),"")</f>
        <v/>
      </c>
      <c r="C83" s="21"/>
      <c r="D83" s="21"/>
      <c r="E83" s="21"/>
    </row>
    <row r="84" spans="1:5" x14ac:dyDescent="0.3">
      <c r="A84" s="21"/>
      <c r="B84" s="22" t="str">
        <f>_xlfn.IFNA(VLOOKUP(A84,'S and D'!A:C,3,0),"")</f>
        <v/>
      </c>
      <c r="C84" s="21"/>
      <c r="D84" s="21"/>
      <c r="E84" s="21"/>
    </row>
    <row r="85" spans="1:5" x14ac:dyDescent="0.3">
      <c r="A85" s="21"/>
      <c r="B85" s="22" t="str">
        <f>_xlfn.IFNA(VLOOKUP(A85,'S and D'!A:C,3,0),"")</f>
        <v/>
      </c>
      <c r="C85" s="21"/>
      <c r="D85" s="21"/>
      <c r="E85" s="21"/>
    </row>
    <row r="86" spans="1:5" x14ac:dyDescent="0.3">
      <c r="A86" s="21"/>
      <c r="B86" s="22" t="str">
        <f>_xlfn.IFNA(VLOOKUP(A86,'S and D'!A:C,3,0),"")</f>
        <v/>
      </c>
      <c r="C86" s="21"/>
      <c r="D86" s="21"/>
      <c r="E86" s="21"/>
    </row>
    <row r="87" spans="1:5" x14ac:dyDescent="0.3">
      <c r="A87" s="21"/>
      <c r="B87" s="22" t="str">
        <f>_xlfn.IFNA(VLOOKUP(A87,'S and D'!A:C,3,0),"")</f>
        <v/>
      </c>
      <c r="C87" s="21"/>
      <c r="D87" s="21"/>
      <c r="E87" s="21"/>
    </row>
    <row r="88" spans="1:5" x14ac:dyDescent="0.3">
      <c r="A88" s="21"/>
      <c r="B88" s="22" t="str">
        <f>_xlfn.IFNA(VLOOKUP(A88,'S and D'!A:C,3,0),"")</f>
        <v/>
      </c>
      <c r="C88" s="21"/>
      <c r="D88" s="21"/>
      <c r="E88" s="21"/>
    </row>
    <row r="89" spans="1:5" x14ac:dyDescent="0.3">
      <c r="A89" s="21"/>
      <c r="B89" s="22" t="str">
        <f>_xlfn.IFNA(VLOOKUP(A89,'S and D'!A:C,3,0),"")</f>
        <v/>
      </c>
      <c r="C89" s="21"/>
      <c r="D89" s="21"/>
      <c r="E89" s="21"/>
    </row>
    <row r="90" spans="1:5" x14ac:dyDescent="0.3">
      <c r="A90" s="21"/>
      <c r="B90" s="22" t="str">
        <f>_xlfn.IFNA(VLOOKUP(A90,'S and D'!A:C,3,0),"")</f>
        <v/>
      </c>
      <c r="C90" s="21"/>
      <c r="D90" s="21"/>
      <c r="E90" s="21"/>
    </row>
    <row r="91" spans="1:5" x14ac:dyDescent="0.3">
      <c r="A91" s="21"/>
      <c r="B91" s="22" t="str">
        <f>_xlfn.IFNA(VLOOKUP(A91,'S and D'!A:C,3,0),"")</f>
        <v/>
      </c>
      <c r="C91" s="21"/>
      <c r="D91" s="21"/>
      <c r="E91" s="21"/>
    </row>
    <row r="92" spans="1:5" x14ac:dyDescent="0.3">
      <c r="A92" s="21"/>
      <c r="B92" s="22" t="str">
        <f>_xlfn.IFNA(VLOOKUP(A92,'S and D'!A:C,3,0),"")</f>
        <v/>
      </c>
      <c r="C92" s="21"/>
      <c r="D92" s="21"/>
      <c r="E92" s="21"/>
    </row>
    <row r="93" spans="1:5" x14ac:dyDescent="0.3">
      <c r="A93" s="21"/>
      <c r="B93" s="22" t="str">
        <f>_xlfn.IFNA(VLOOKUP(A93,'S and D'!A:C,3,0),"")</f>
        <v/>
      </c>
      <c r="C93" s="21"/>
      <c r="D93" s="21"/>
      <c r="E93" s="21"/>
    </row>
    <row r="94" spans="1:5" x14ac:dyDescent="0.3">
      <c r="A94" s="21"/>
      <c r="B94" s="22" t="str">
        <f>_xlfn.IFNA(VLOOKUP(A94,'S and D'!A:C,3,0),"")</f>
        <v/>
      </c>
      <c r="C94" s="21"/>
      <c r="D94" s="21"/>
      <c r="E94" s="21"/>
    </row>
    <row r="95" spans="1:5" x14ac:dyDescent="0.3">
      <c r="A95" s="21"/>
      <c r="B95" s="22" t="str">
        <f>_xlfn.IFNA(VLOOKUP(A95,'S and D'!A:C,3,0),"")</f>
        <v/>
      </c>
      <c r="C95" s="21"/>
      <c r="D95" s="21"/>
      <c r="E95" s="21"/>
    </row>
    <row r="96" spans="1:5" x14ac:dyDescent="0.3">
      <c r="A96" s="21"/>
      <c r="B96" s="22" t="str">
        <f>_xlfn.IFNA(VLOOKUP(A96,'S and D'!A:C,3,0),"")</f>
        <v/>
      </c>
      <c r="C96" s="21"/>
      <c r="D96" s="21"/>
      <c r="E96" s="21"/>
    </row>
    <row r="97" spans="1:5" x14ac:dyDescent="0.3">
      <c r="A97" s="21"/>
      <c r="B97" s="22" t="str">
        <f>_xlfn.IFNA(VLOOKUP(A97,'S and D'!A:C,3,0),"")</f>
        <v/>
      </c>
      <c r="C97" s="21"/>
      <c r="D97" s="21"/>
      <c r="E97" s="21"/>
    </row>
    <row r="98" spans="1:5" x14ac:dyDescent="0.3">
      <c r="A98" s="21"/>
      <c r="B98" s="22" t="str">
        <f>_xlfn.IFNA(VLOOKUP(A98,'S and D'!A:C,3,0),"")</f>
        <v/>
      </c>
      <c r="C98" s="21"/>
      <c r="D98" s="21"/>
      <c r="E98" s="21"/>
    </row>
    <row r="99" spans="1:5" x14ac:dyDescent="0.3">
      <c r="A99" s="21"/>
      <c r="B99" s="22" t="str">
        <f>_xlfn.IFNA(VLOOKUP(A99,'S and D'!A:C,3,0),"")</f>
        <v/>
      </c>
      <c r="C99" s="21"/>
      <c r="D99" s="21"/>
      <c r="E99" s="21"/>
    </row>
    <row r="100" spans="1:5" x14ac:dyDescent="0.3">
      <c r="A100" s="21"/>
      <c r="B100" s="22" t="str">
        <f>_xlfn.IFNA(VLOOKUP(A100,'S and D'!A:C,3,0),"")</f>
        <v/>
      </c>
      <c r="C100" s="21"/>
      <c r="D100" s="21"/>
      <c r="E100" s="21"/>
    </row>
    <row r="101" spans="1:5" x14ac:dyDescent="0.3">
      <c r="A101" s="21"/>
      <c r="B101" s="22" t="str">
        <f>_xlfn.IFNA(VLOOKUP(A101,'S and D'!A:C,3,0),"")</f>
        <v/>
      </c>
      <c r="C101" s="21"/>
      <c r="D101" s="21"/>
      <c r="E101" s="21"/>
    </row>
  </sheetData>
  <phoneticPr fontId="10"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'S and D'!$A$2:$A$81</xm:f>
          </x14:formula1>
          <xm:sqref>A2:A101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48"/>
  <sheetViews>
    <sheetView workbookViewId="0">
      <selection activeCell="A29" sqref="A29"/>
    </sheetView>
  </sheetViews>
  <sheetFormatPr defaultRowHeight="14.4" x14ac:dyDescent="0.3"/>
  <cols>
    <col min="1" max="1" width="56.6640625" style="32" bestFit="1" customWidth="1"/>
    <col min="2" max="2" width="6.5546875" style="13" bestFit="1" customWidth="1"/>
  </cols>
  <sheetData>
    <row r="1" spans="1:2" x14ac:dyDescent="0.3">
      <c r="A1" s="11" t="s">
        <v>50</v>
      </c>
      <c r="B1" s="14">
        <v>4.5</v>
      </c>
    </row>
    <row r="2" spans="1:2" x14ac:dyDescent="0.3">
      <c r="A2" s="11" t="s">
        <v>51</v>
      </c>
      <c r="B2" s="14">
        <v>5</v>
      </c>
    </row>
    <row r="3" spans="1:2" x14ac:dyDescent="0.3">
      <c r="A3" s="11" t="s">
        <v>52</v>
      </c>
      <c r="B3" s="14">
        <v>5.5</v>
      </c>
    </row>
    <row r="4" spans="1:2" x14ac:dyDescent="0.3">
      <c r="A4" s="11" t="s">
        <v>53</v>
      </c>
      <c r="B4" s="14">
        <v>5.5</v>
      </c>
    </row>
    <row r="5" spans="1:2" x14ac:dyDescent="0.3">
      <c r="A5" s="11" t="s">
        <v>54</v>
      </c>
      <c r="B5" s="14">
        <v>4.5</v>
      </c>
    </row>
    <row r="6" spans="1:2" x14ac:dyDescent="0.3">
      <c r="A6" s="11" t="s">
        <v>55</v>
      </c>
      <c r="B6" s="14">
        <v>5</v>
      </c>
    </row>
    <row r="7" spans="1:2" x14ac:dyDescent="0.3">
      <c r="A7" s="11" t="s">
        <v>56</v>
      </c>
      <c r="B7" s="14">
        <v>5.5</v>
      </c>
    </row>
    <row r="8" spans="1:2" x14ac:dyDescent="0.3">
      <c r="A8" s="11" t="s">
        <v>57</v>
      </c>
      <c r="B8" s="14">
        <v>4.5</v>
      </c>
    </row>
    <row r="9" spans="1:2" x14ac:dyDescent="0.3">
      <c r="A9" s="11" t="s">
        <v>58</v>
      </c>
      <c r="B9" s="14">
        <v>5</v>
      </c>
    </row>
    <row r="10" spans="1:2" x14ac:dyDescent="0.3">
      <c r="A10" s="11" t="s">
        <v>59</v>
      </c>
      <c r="B10" s="14">
        <v>5.5</v>
      </c>
    </row>
    <row r="11" spans="1:2" x14ac:dyDescent="0.3">
      <c r="A11" s="11" t="s">
        <v>60</v>
      </c>
      <c r="B11" s="14">
        <v>5.5</v>
      </c>
    </row>
    <row r="12" spans="1:2" x14ac:dyDescent="0.3">
      <c r="A12" s="11" t="s">
        <v>61</v>
      </c>
      <c r="B12" s="14">
        <v>5</v>
      </c>
    </row>
    <row r="13" spans="1:2" x14ac:dyDescent="0.3">
      <c r="A13" s="11" t="s">
        <v>62</v>
      </c>
      <c r="B13" s="14">
        <v>5</v>
      </c>
    </row>
    <row r="14" spans="1:2" x14ac:dyDescent="0.3">
      <c r="A14" s="11" t="s">
        <v>63</v>
      </c>
      <c r="B14" s="14">
        <v>5.5</v>
      </c>
    </row>
    <row r="15" spans="1:2" x14ac:dyDescent="0.3">
      <c r="A15" s="11" t="s">
        <v>64</v>
      </c>
      <c r="B15" s="14">
        <v>5.5</v>
      </c>
    </row>
    <row r="16" spans="1:2" x14ac:dyDescent="0.3">
      <c r="A16" s="11" t="s">
        <v>65</v>
      </c>
      <c r="B16" s="14">
        <v>5</v>
      </c>
    </row>
    <row r="17" spans="1:2" x14ac:dyDescent="0.3">
      <c r="A17" s="11" t="s">
        <v>66</v>
      </c>
      <c r="B17" s="14">
        <v>5.5</v>
      </c>
    </row>
    <row r="18" spans="1:2" x14ac:dyDescent="0.3">
      <c r="A18" s="11" t="s">
        <v>67</v>
      </c>
      <c r="B18" s="14">
        <v>5.5</v>
      </c>
    </row>
    <row r="19" spans="1:2" x14ac:dyDescent="0.3">
      <c r="A19" s="11" t="s">
        <v>68</v>
      </c>
      <c r="B19" s="14">
        <v>5.5</v>
      </c>
    </row>
    <row r="20" spans="1:2" x14ac:dyDescent="0.3">
      <c r="A20" s="11" t="s">
        <v>69</v>
      </c>
      <c r="B20" s="14">
        <v>6.5</v>
      </c>
    </row>
    <row r="21" spans="1:2" x14ac:dyDescent="0.3">
      <c r="A21" s="11" t="s">
        <v>70</v>
      </c>
      <c r="B21" s="14">
        <v>6.5</v>
      </c>
    </row>
    <row r="22" spans="1:2" x14ac:dyDescent="0.3">
      <c r="A22" s="31" t="s">
        <v>84</v>
      </c>
      <c r="B22" s="15">
        <v>6</v>
      </c>
    </row>
    <row r="23" spans="1:2" x14ac:dyDescent="0.3">
      <c r="A23" s="11" t="s">
        <v>222</v>
      </c>
      <c r="B23" s="14">
        <v>6</v>
      </c>
    </row>
    <row r="24" spans="1:2" x14ac:dyDescent="0.3">
      <c r="A24" s="11" t="s">
        <v>71</v>
      </c>
      <c r="B24" s="14">
        <v>6</v>
      </c>
    </row>
    <row r="25" spans="1:2" x14ac:dyDescent="0.3">
      <c r="A25" s="11" t="s">
        <v>72</v>
      </c>
      <c r="B25" s="14">
        <v>6</v>
      </c>
    </row>
    <row r="26" spans="1:2" x14ac:dyDescent="0.3">
      <c r="A26" s="11" t="s">
        <v>223</v>
      </c>
      <c r="B26" s="14">
        <v>6</v>
      </c>
    </row>
    <row r="27" spans="1:2" x14ac:dyDescent="0.3">
      <c r="A27" s="11" t="s">
        <v>224</v>
      </c>
      <c r="B27" s="14">
        <v>6</v>
      </c>
    </row>
    <row r="28" spans="1:2" x14ac:dyDescent="0.3">
      <c r="A28" s="11" t="s">
        <v>225</v>
      </c>
      <c r="B28" s="14">
        <v>6</v>
      </c>
    </row>
    <row r="29" spans="1:2" x14ac:dyDescent="0.3">
      <c r="A29" s="11" t="s">
        <v>73</v>
      </c>
      <c r="B29" s="14">
        <v>6</v>
      </c>
    </row>
    <row r="30" spans="1:2" x14ac:dyDescent="0.3">
      <c r="A30" s="11" t="s">
        <v>87</v>
      </c>
      <c r="B30" s="14">
        <v>7</v>
      </c>
    </row>
    <row r="31" spans="1:2" x14ac:dyDescent="0.3">
      <c r="A31" s="11" t="s">
        <v>76</v>
      </c>
      <c r="B31" s="14">
        <v>2</v>
      </c>
    </row>
    <row r="32" spans="1:2" x14ac:dyDescent="0.3">
      <c r="A32" s="11" t="s">
        <v>77</v>
      </c>
      <c r="B32" s="14">
        <v>6</v>
      </c>
    </row>
    <row r="33" spans="1:2" x14ac:dyDescent="0.3">
      <c r="A33" s="11" t="s">
        <v>85</v>
      </c>
      <c r="B33" s="14">
        <v>6.5</v>
      </c>
    </row>
    <row r="34" spans="1:2" x14ac:dyDescent="0.3">
      <c r="A34" s="11" t="s">
        <v>74</v>
      </c>
      <c r="B34" s="14">
        <v>7</v>
      </c>
    </row>
    <row r="35" spans="1:2" x14ac:dyDescent="0.3">
      <c r="A35" s="11" t="s">
        <v>75</v>
      </c>
      <c r="B35" s="14">
        <v>7.5</v>
      </c>
    </row>
    <row r="36" spans="1:2" x14ac:dyDescent="0.3">
      <c r="A36" s="11" t="s">
        <v>82</v>
      </c>
    </row>
    <row r="37" spans="1:2" x14ac:dyDescent="0.3">
      <c r="A37" s="11" t="s">
        <v>78</v>
      </c>
      <c r="B37" s="14">
        <v>11</v>
      </c>
    </row>
    <row r="38" spans="1:2" x14ac:dyDescent="0.3">
      <c r="A38" s="11" t="s">
        <v>79</v>
      </c>
      <c r="B38" s="14">
        <v>11</v>
      </c>
    </row>
    <row r="39" spans="1:2" x14ac:dyDescent="0.3">
      <c r="A39" s="11" t="s">
        <v>80</v>
      </c>
      <c r="B39" s="14">
        <v>11</v>
      </c>
    </row>
    <row r="40" spans="1:2" x14ac:dyDescent="0.3">
      <c r="A40" s="11" t="s">
        <v>81</v>
      </c>
    </row>
    <row r="41" spans="1:2" x14ac:dyDescent="0.3">
      <c r="A41" s="11" t="s">
        <v>83</v>
      </c>
      <c r="B41" s="14">
        <v>11</v>
      </c>
    </row>
    <row r="45" spans="1:2" x14ac:dyDescent="0.3">
      <c r="A45" s="11"/>
    </row>
    <row r="48" spans="1:2" x14ac:dyDescent="0.3">
      <c r="A48" s="33"/>
    </row>
  </sheetData>
  <phoneticPr fontId="10"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01"/>
  <sheetViews>
    <sheetView tabSelected="1" workbookViewId="0">
      <selection activeCell="A9" sqref="A9"/>
    </sheetView>
  </sheetViews>
  <sheetFormatPr defaultRowHeight="14.4" x14ac:dyDescent="0.3"/>
  <cols>
    <col min="1" max="1" width="50.88671875" customWidth="1"/>
    <col min="2" max="2" width="8.88671875" style="5"/>
    <col min="3" max="3" width="20" bestFit="1" customWidth="1"/>
    <col min="4" max="4" width="14.6640625" bestFit="1" customWidth="1"/>
    <col min="5" max="5" width="12.88671875" bestFit="1" customWidth="1"/>
    <col min="7" max="7" width="10.5546875" bestFit="1" customWidth="1"/>
  </cols>
  <sheetData>
    <row r="1" spans="1:8" ht="43.8" thickBot="1" x14ac:dyDescent="0.35">
      <c r="A1" s="25" t="s">
        <v>260</v>
      </c>
      <c r="B1" s="25" t="s">
        <v>147</v>
      </c>
      <c r="C1" s="27" t="s">
        <v>150</v>
      </c>
      <c r="D1" s="27" t="s">
        <v>151</v>
      </c>
      <c r="E1" s="26" t="s">
        <v>148</v>
      </c>
      <c r="G1" s="23" t="s">
        <v>149</v>
      </c>
      <c r="H1" s="24">
        <f>SUM(B2:B101)</f>
        <v>0</v>
      </c>
    </row>
    <row r="2" spans="1:8" x14ac:dyDescent="0.3">
      <c r="B2" s="22" t="str">
        <f>_xlfn.IFNA(VLOOKUP(A2,'[1]V &amp; C'!A:B,2,0),"")</f>
        <v/>
      </c>
      <c r="D2" s="21"/>
      <c r="E2" s="21"/>
    </row>
    <row r="3" spans="1:8" x14ac:dyDescent="0.3">
      <c r="B3" s="22" t="str">
        <f>_xlfn.IFNA(VLOOKUP(A3,'[1]V &amp; C'!A:B,2,0),"")</f>
        <v/>
      </c>
      <c r="C3" s="21"/>
      <c r="D3" s="21"/>
      <c r="E3" s="21"/>
    </row>
    <row r="4" spans="1:8" x14ac:dyDescent="0.3">
      <c r="B4" s="22" t="str">
        <f>_xlfn.IFNA(VLOOKUP(A4,'[1]V &amp; C'!A:B,2,0),"")</f>
        <v/>
      </c>
      <c r="C4" s="21"/>
      <c r="D4" s="21"/>
      <c r="E4" s="21"/>
    </row>
    <row r="5" spans="1:8" x14ac:dyDescent="0.3">
      <c r="B5" s="22" t="str">
        <f>_xlfn.IFNA(VLOOKUP(A5,'[1]V &amp; C'!A:B,2,0),"")</f>
        <v/>
      </c>
      <c r="C5" s="21"/>
      <c r="D5" s="21"/>
      <c r="E5" s="21"/>
    </row>
    <row r="6" spans="1:8" x14ac:dyDescent="0.3">
      <c r="B6" s="22" t="str">
        <f>_xlfn.IFNA(VLOOKUP(A6,'[1]V &amp; C'!A:B,2,0),"")</f>
        <v/>
      </c>
      <c r="C6" s="21"/>
      <c r="D6" s="21"/>
      <c r="E6" s="21"/>
    </row>
    <row r="7" spans="1:8" x14ac:dyDescent="0.3">
      <c r="B7" s="22" t="str">
        <f>_xlfn.IFNA(VLOOKUP(A7,'[1]V &amp; C'!A:B,2,0),"")</f>
        <v/>
      </c>
      <c r="C7" s="21"/>
      <c r="D7" s="21"/>
      <c r="E7" s="21"/>
    </row>
    <row r="8" spans="1:8" x14ac:dyDescent="0.3">
      <c r="B8" s="22" t="str">
        <f>_xlfn.IFNA(VLOOKUP(A8,'[1]V &amp; C'!A:B,2,0),"")</f>
        <v/>
      </c>
      <c r="C8" s="21"/>
      <c r="D8" s="21"/>
      <c r="E8" s="21"/>
    </row>
    <row r="9" spans="1:8" x14ac:dyDescent="0.3">
      <c r="B9" s="22" t="str">
        <f>_xlfn.IFNA(VLOOKUP(A9,'[1]V &amp; C'!A:B,2,0),"")</f>
        <v/>
      </c>
      <c r="C9" s="21"/>
      <c r="D9" s="21"/>
      <c r="E9" s="21"/>
    </row>
    <row r="10" spans="1:8" x14ac:dyDescent="0.3">
      <c r="B10" s="22" t="str">
        <f>_xlfn.IFNA(VLOOKUP(A10,'[1]V &amp; C'!A:B,2,0),"")</f>
        <v/>
      </c>
      <c r="C10" s="21"/>
      <c r="D10" s="21"/>
      <c r="E10" s="21"/>
    </row>
    <row r="11" spans="1:8" x14ac:dyDescent="0.3">
      <c r="B11" s="22" t="str">
        <f>_xlfn.IFNA(VLOOKUP(A11,'[1]V &amp; C'!A:B,2,0),"")</f>
        <v/>
      </c>
      <c r="C11" s="21"/>
      <c r="D11" s="21"/>
      <c r="E11" s="21"/>
    </row>
    <row r="12" spans="1:8" x14ac:dyDescent="0.3">
      <c r="B12" s="22" t="str">
        <f>_xlfn.IFNA(VLOOKUP(A12,'[1]V &amp; C'!A:B,2,0),"")</f>
        <v/>
      </c>
      <c r="C12" s="21"/>
      <c r="D12" s="21"/>
      <c r="E12" s="21"/>
    </row>
    <row r="13" spans="1:8" x14ac:dyDescent="0.3">
      <c r="B13" s="22" t="str">
        <f>_xlfn.IFNA(VLOOKUP(A13,'[1]V &amp; C'!A:B,2,0),"")</f>
        <v/>
      </c>
      <c r="C13" s="21"/>
      <c r="D13" s="21"/>
      <c r="E13" s="21"/>
    </row>
    <row r="14" spans="1:8" x14ac:dyDescent="0.3">
      <c r="B14" s="22" t="str">
        <f>_xlfn.IFNA(VLOOKUP(A14,'[1]V &amp; C'!A:B,2,0),"")</f>
        <v/>
      </c>
      <c r="C14" s="21"/>
      <c r="D14" s="21"/>
      <c r="E14" s="21"/>
    </row>
    <row r="15" spans="1:8" x14ac:dyDescent="0.3">
      <c r="B15" s="22" t="str">
        <f>_xlfn.IFNA(VLOOKUP(A15,'[1]V &amp; C'!A:B,2,0),"")</f>
        <v/>
      </c>
      <c r="C15" s="21"/>
      <c r="D15" s="21"/>
      <c r="E15" s="21"/>
    </row>
    <row r="16" spans="1:8" x14ac:dyDescent="0.3">
      <c r="B16" s="22" t="str">
        <f>_xlfn.IFNA(VLOOKUP(A16,'[1]V &amp; C'!A:B,2,0),"")</f>
        <v/>
      </c>
      <c r="C16" s="21"/>
      <c r="D16" s="21"/>
      <c r="E16" s="21"/>
    </row>
    <row r="17" spans="2:5" x14ac:dyDescent="0.3">
      <c r="B17" s="22" t="str">
        <f>_xlfn.IFNA(VLOOKUP(A17,'[1]V &amp; C'!A:B,2,0),"")</f>
        <v/>
      </c>
      <c r="C17" s="21"/>
      <c r="D17" s="21"/>
      <c r="E17" s="21"/>
    </row>
    <row r="18" spans="2:5" x14ac:dyDescent="0.3">
      <c r="B18" s="22" t="str">
        <f>_xlfn.IFNA(VLOOKUP(A18,'[1]V &amp; C'!A:B,2,0),"")</f>
        <v/>
      </c>
      <c r="C18" s="21"/>
      <c r="D18" s="21"/>
      <c r="E18" s="21"/>
    </row>
    <row r="19" spans="2:5" x14ac:dyDescent="0.3">
      <c r="B19" s="22" t="str">
        <f>_xlfn.IFNA(VLOOKUP(A19,'[1]V &amp; C'!A:B,2,0),"")</f>
        <v/>
      </c>
      <c r="C19" s="21"/>
      <c r="D19" s="21"/>
      <c r="E19" s="21"/>
    </row>
    <row r="20" spans="2:5" x14ac:dyDescent="0.3">
      <c r="B20" s="22" t="str">
        <f>_xlfn.IFNA(VLOOKUP(A20,'[1]V &amp; C'!A:B,2,0),"")</f>
        <v/>
      </c>
      <c r="C20" s="21"/>
      <c r="D20" s="21"/>
      <c r="E20" s="21"/>
    </row>
    <row r="21" spans="2:5" x14ac:dyDescent="0.3">
      <c r="B21" s="22" t="str">
        <f>_xlfn.IFNA(VLOOKUP(A21,'[1]V &amp; C'!A:B,2,0),"")</f>
        <v/>
      </c>
      <c r="C21" s="21"/>
      <c r="D21" s="21"/>
      <c r="E21" s="21"/>
    </row>
    <row r="22" spans="2:5" x14ac:dyDescent="0.3">
      <c r="B22" s="22" t="str">
        <f>_xlfn.IFNA(VLOOKUP(A22,'[1]V &amp; C'!A:B,2,0),"")</f>
        <v/>
      </c>
      <c r="C22" s="21"/>
      <c r="D22" s="21"/>
      <c r="E22" s="21"/>
    </row>
    <row r="23" spans="2:5" x14ac:dyDescent="0.3">
      <c r="B23" s="22" t="str">
        <f>_xlfn.IFNA(VLOOKUP(A23,'[1]V &amp; C'!A:B,2,0),"")</f>
        <v/>
      </c>
      <c r="C23" s="21"/>
      <c r="D23" s="21"/>
      <c r="E23" s="21"/>
    </row>
    <row r="24" spans="2:5" x14ac:dyDescent="0.3">
      <c r="B24" s="22" t="str">
        <f>_xlfn.IFNA(VLOOKUP(A24,'[1]V &amp; C'!A:B,2,0),"")</f>
        <v/>
      </c>
      <c r="C24" s="21"/>
      <c r="D24" s="21"/>
      <c r="E24" s="21"/>
    </row>
    <row r="25" spans="2:5" x14ac:dyDescent="0.3">
      <c r="B25" s="22" t="str">
        <f>_xlfn.IFNA(VLOOKUP(A25,'[1]V &amp; C'!A:B,2,0),"")</f>
        <v/>
      </c>
      <c r="C25" s="21"/>
      <c r="D25" s="21"/>
      <c r="E25" s="21"/>
    </row>
    <row r="26" spans="2:5" x14ac:dyDescent="0.3">
      <c r="B26" s="22" t="str">
        <f>_xlfn.IFNA(VLOOKUP(A26,'[1]V &amp; C'!A:B,2,0),"")</f>
        <v/>
      </c>
      <c r="C26" s="21"/>
      <c r="D26" s="21"/>
      <c r="E26" s="21"/>
    </row>
    <row r="27" spans="2:5" x14ac:dyDescent="0.3">
      <c r="B27" s="22" t="str">
        <f>_xlfn.IFNA(VLOOKUP(A27,'[1]V &amp; C'!A:B,2,0),"")</f>
        <v/>
      </c>
      <c r="C27" s="21"/>
      <c r="D27" s="21"/>
      <c r="E27" s="21"/>
    </row>
    <row r="28" spans="2:5" x14ac:dyDescent="0.3">
      <c r="B28" s="22" t="str">
        <f>_xlfn.IFNA(VLOOKUP(A28,'[1]V &amp; C'!A:B,2,0),"")</f>
        <v/>
      </c>
      <c r="C28" s="21"/>
      <c r="D28" s="21"/>
      <c r="E28" s="21"/>
    </row>
    <row r="29" spans="2:5" x14ac:dyDescent="0.3">
      <c r="B29" s="22" t="str">
        <f>_xlfn.IFNA(VLOOKUP(A29,'[1]V &amp; C'!A:B,2,0),"")</f>
        <v/>
      </c>
      <c r="C29" s="21"/>
      <c r="D29" s="21"/>
      <c r="E29" s="21"/>
    </row>
    <row r="30" spans="2:5" x14ac:dyDescent="0.3">
      <c r="B30" s="22" t="str">
        <f>_xlfn.IFNA(VLOOKUP(A30,'[1]V &amp; C'!A:B,2,0),"")</f>
        <v/>
      </c>
      <c r="C30" s="21"/>
      <c r="D30" s="21"/>
      <c r="E30" s="21"/>
    </row>
    <row r="31" spans="2:5" x14ac:dyDescent="0.3">
      <c r="B31" s="22" t="str">
        <f>_xlfn.IFNA(VLOOKUP(A31,'[1]V &amp; C'!A:B,2,0),"")</f>
        <v/>
      </c>
      <c r="C31" s="21"/>
      <c r="D31" s="21"/>
      <c r="E31" s="21"/>
    </row>
    <row r="32" spans="2:5" x14ac:dyDescent="0.3">
      <c r="B32" s="22" t="str">
        <f>_xlfn.IFNA(VLOOKUP(A32,'[1]V &amp; C'!A:B,2,0),"")</f>
        <v/>
      </c>
      <c r="C32" s="21"/>
      <c r="D32" s="21"/>
      <c r="E32" s="21"/>
    </row>
    <row r="33" spans="2:5" x14ac:dyDescent="0.3">
      <c r="B33" s="22" t="str">
        <f>_xlfn.IFNA(VLOOKUP(A33,'[1]V &amp; C'!A:B,2,0),"")</f>
        <v/>
      </c>
      <c r="C33" s="21"/>
      <c r="D33" s="21"/>
      <c r="E33" s="21"/>
    </row>
    <row r="34" spans="2:5" x14ac:dyDescent="0.3">
      <c r="B34" s="22" t="str">
        <f>_xlfn.IFNA(VLOOKUP(A34,'[1]V &amp; C'!A:B,2,0),"")</f>
        <v/>
      </c>
      <c r="C34" s="21"/>
      <c r="D34" s="21"/>
      <c r="E34" s="21"/>
    </row>
    <row r="35" spans="2:5" x14ac:dyDescent="0.3">
      <c r="B35" s="22" t="str">
        <f>_xlfn.IFNA(VLOOKUP(A35,'[1]V &amp; C'!A:B,2,0),"")</f>
        <v/>
      </c>
      <c r="C35" s="21"/>
      <c r="D35" s="21"/>
      <c r="E35" s="21"/>
    </row>
    <row r="36" spans="2:5" x14ac:dyDescent="0.3">
      <c r="B36" s="22" t="str">
        <f>_xlfn.IFNA(VLOOKUP(A36,'[1]V &amp; C'!A:B,2,0),"")</f>
        <v/>
      </c>
      <c r="C36" s="21"/>
      <c r="D36" s="21"/>
      <c r="E36" s="21"/>
    </row>
    <row r="37" spans="2:5" x14ac:dyDescent="0.3">
      <c r="B37" s="22" t="str">
        <f>_xlfn.IFNA(VLOOKUP(A37,'[1]V &amp; C'!A:B,2,0),"")</f>
        <v/>
      </c>
      <c r="C37" s="21"/>
      <c r="D37" s="21"/>
      <c r="E37" s="21"/>
    </row>
    <row r="38" spans="2:5" x14ac:dyDescent="0.3">
      <c r="B38" s="22" t="str">
        <f>_xlfn.IFNA(VLOOKUP(A38,'[1]V &amp; C'!A:B,2,0),"")</f>
        <v/>
      </c>
      <c r="C38" s="21"/>
      <c r="D38" s="21"/>
      <c r="E38" s="21"/>
    </row>
    <row r="39" spans="2:5" x14ac:dyDescent="0.3">
      <c r="B39" s="22" t="str">
        <f>_xlfn.IFNA(VLOOKUP(A39,'[1]V &amp; C'!A:B,2,0),"")</f>
        <v/>
      </c>
      <c r="C39" s="21"/>
      <c r="D39" s="21"/>
      <c r="E39" s="21"/>
    </row>
    <row r="40" spans="2:5" x14ac:dyDescent="0.3">
      <c r="B40" s="22" t="str">
        <f>_xlfn.IFNA(VLOOKUP(A40,'[1]V &amp; C'!A:B,2,0),"")</f>
        <v/>
      </c>
      <c r="C40" s="21"/>
      <c r="D40" s="21"/>
      <c r="E40" s="21"/>
    </row>
    <row r="41" spans="2:5" x14ac:dyDescent="0.3">
      <c r="B41" s="22" t="str">
        <f>_xlfn.IFNA(VLOOKUP(A41,'[1]V &amp; C'!A:B,2,0),"")</f>
        <v/>
      </c>
      <c r="C41" s="21"/>
      <c r="D41" s="21"/>
      <c r="E41" s="21"/>
    </row>
    <row r="42" spans="2:5" x14ac:dyDescent="0.3">
      <c r="B42" s="22" t="str">
        <f>_xlfn.IFNA(VLOOKUP(A42,'[1]V &amp; C'!A:B,2,0),"")</f>
        <v/>
      </c>
      <c r="C42" s="21"/>
      <c r="D42" s="21"/>
      <c r="E42" s="21"/>
    </row>
    <row r="43" spans="2:5" x14ac:dyDescent="0.3">
      <c r="B43" s="22" t="str">
        <f>_xlfn.IFNA(VLOOKUP(A43,'[1]V &amp; C'!A:B,2,0),"")</f>
        <v/>
      </c>
      <c r="C43" s="21"/>
      <c r="D43" s="21"/>
      <c r="E43" s="21"/>
    </row>
    <row r="44" spans="2:5" x14ac:dyDescent="0.3">
      <c r="B44" s="22" t="str">
        <f>_xlfn.IFNA(VLOOKUP(A44,'[1]V &amp; C'!A:B,2,0),"")</f>
        <v/>
      </c>
      <c r="C44" s="21"/>
      <c r="D44" s="21"/>
      <c r="E44" s="21"/>
    </row>
    <row r="45" spans="2:5" x14ac:dyDescent="0.3">
      <c r="B45" s="22" t="str">
        <f>_xlfn.IFNA(VLOOKUP(A45,'[1]V &amp; C'!A:B,2,0),"")</f>
        <v/>
      </c>
      <c r="C45" s="21"/>
      <c r="D45" s="21"/>
      <c r="E45" s="21"/>
    </row>
    <row r="46" spans="2:5" x14ac:dyDescent="0.3">
      <c r="B46" s="22" t="str">
        <f>_xlfn.IFNA(VLOOKUP(A46,'[1]V &amp; C'!A:B,2,0),"")</f>
        <v/>
      </c>
      <c r="C46" s="21"/>
      <c r="D46" s="21"/>
      <c r="E46" s="21"/>
    </row>
    <row r="47" spans="2:5" x14ac:dyDescent="0.3">
      <c r="B47" s="22" t="str">
        <f>_xlfn.IFNA(VLOOKUP(A47,'[1]V &amp; C'!A:B,2,0),"")</f>
        <v/>
      </c>
      <c r="C47" s="21"/>
      <c r="D47" s="21"/>
      <c r="E47" s="21"/>
    </row>
    <row r="48" spans="2:5" x14ac:dyDescent="0.3">
      <c r="B48" s="22" t="str">
        <f>_xlfn.IFNA(VLOOKUP(A48,'[1]V &amp; C'!A:B,2,0),"")</f>
        <v/>
      </c>
      <c r="C48" s="21"/>
      <c r="D48" s="21"/>
      <c r="E48" s="21"/>
    </row>
    <row r="49" spans="2:5" x14ac:dyDescent="0.3">
      <c r="B49" s="22" t="str">
        <f>_xlfn.IFNA(VLOOKUP(A49,'[1]V &amp; C'!A:B,2,0),"")</f>
        <v/>
      </c>
      <c r="C49" s="21"/>
      <c r="D49" s="21"/>
      <c r="E49" s="21"/>
    </row>
    <row r="50" spans="2:5" x14ac:dyDescent="0.3">
      <c r="B50" s="22" t="str">
        <f>_xlfn.IFNA(VLOOKUP(A50,'[1]V &amp; C'!A:B,2,0),"")</f>
        <v/>
      </c>
      <c r="C50" s="21"/>
      <c r="D50" s="21"/>
      <c r="E50" s="21"/>
    </row>
    <row r="51" spans="2:5" x14ac:dyDescent="0.3">
      <c r="B51" s="22" t="str">
        <f>_xlfn.IFNA(VLOOKUP(A51,'[1]V &amp; C'!A:B,2,0),"")</f>
        <v/>
      </c>
      <c r="C51" s="21"/>
      <c r="D51" s="21"/>
      <c r="E51" s="21"/>
    </row>
    <row r="52" spans="2:5" x14ac:dyDescent="0.3">
      <c r="B52" s="22" t="str">
        <f>_xlfn.IFNA(VLOOKUP(A52,'[1]V &amp; C'!A:B,2,0),"")</f>
        <v/>
      </c>
      <c r="C52" s="21"/>
      <c r="D52" s="21"/>
      <c r="E52" s="21"/>
    </row>
    <row r="53" spans="2:5" x14ac:dyDescent="0.3">
      <c r="B53" s="22" t="str">
        <f>_xlfn.IFNA(VLOOKUP(A53,'[1]V &amp; C'!A:B,2,0),"")</f>
        <v/>
      </c>
      <c r="C53" s="21"/>
      <c r="D53" s="21"/>
      <c r="E53" s="21"/>
    </row>
    <row r="54" spans="2:5" x14ac:dyDescent="0.3">
      <c r="B54" s="22" t="str">
        <f>_xlfn.IFNA(VLOOKUP(A54,'[1]V &amp; C'!A:B,2,0),"")</f>
        <v/>
      </c>
      <c r="C54" s="21"/>
      <c r="D54" s="21"/>
      <c r="E54" s="21"/>
    </row>
    <row r="55" spans="2:5" x14ac:dyDescent="0.3">
      <c r="B55" s="22" t="str">
        <f>_xlfn.IFNA(VLOOKUP(A55,'[1]V &amp; C'!A:B,2,0),"")</f>
        <v/>
      </c>
      <c r="C55" s="21"/>
      <c r="D55" s="21"/>
      <c r="E55" s="21"/>
    </row>
    <row r="56" spans="2:5" x14ac:dyDescent="0.3">
      <c r="B56" s="22" t="str">
        <f>_xlfn.IFNA(VLOOKUP(A56,'[1]V &amp; C'!A:B,2,0),"")</f>
        <v/>
      </c>
      <c r="C56" s="21"/>
      <c r="D56" s="21"/>
      <c r="E56" s="21"/>
    </row>
    <row r="57" spans="2:5" x14ac:dyDescent="0.3">
      <c r="B57" s="22" t="str">
        <f>_xlfn.IFNA(VLOOKUP(A57,'[1]V &amp; C'!A:B,2,0),"")</f>
        <v/>
      </c>
      <c r="C57" s="21"/>
      <c r="D57" s="21"/>
      <c r="E57" s="21"/>
    </row>
    <row r="58" spans="2:5" x14ac:dyDescent="0.3">
      <c r="B58" s="22" t="str">
        <f>_xlfn.IFNA(VLOOKUP(A58,'[1]V &amp; C'!A:B,2,0),"")</f>
        <v/>
      </c>
      <c r="C58" s="21"/>
      <c r="D58" s="21"/>
      <c r="E58" s="21"/>
    </row>
    <row r="59" spans="2:5" x14ac:dyDescent="0.3">
      <c r="B59" s="22" t="str">
        <f>_xlfn.IFNA(VLOOKUP(A59,'[1]V &amp; C'!A:B,2,0),"")</f>
        <v/>
      </c>
      <c r="C59" s="21"/>
      <c r="D59" s="21"/>
      <c r="E59" s="21"/>
    </row>
    <row r="60" spans="2:5" x14ac:dyDescent="0.3">
      <c r="B60" s="22" t="str">
        <f>_xlfn.IFNA(VLOOKUP(A60,'[1]V &amp; C'!A:B,2,0),"")</f>
        <v/>
      </c>
      <c r="C60" s="21"/>
      <c r="D60" s="21"/>
      <c r="E60" s="21"/>
    </row>
    <row r="61" spans="2:5" x14ac:dyDescent="0.3">
      <c r="B61" s="22" t="str">
        <f>_xlfn.IFNA(VLOOKUP(A61,'[1]V &amp; C'!A:B,2,0),"")</f>
        <v/>
      </c>
      <c r="C61" s="21"/>
      <c r="D61" s="21"/>
      <c r="E61" s="21"/>
    </row>
    <row r="62" spans="2:5" x14ac:dyDescent="0.3">
      <c r="B62" s="22" t="str">
        <f>_xlfn.IFNA(VLOOKUP(A62,'[1]V &amp; C'!A:B,2,0),"")</f>
        <v/>
      </c>
      <c r="C62" s="21"/>
      <c r="D62" s="21"/>
      <c r="E62" s="21"/>
    </row>
    <row r="63" spans="2:5" x14ac:dyDescent="0.3">
      <c r="B63" s="22" t="str">
        <f>_xlfn.IFNA(VLOOKUP(A63,'[1]V &amp; C'!A:B,2,0),"")</f>
        <v/>
      </c>
      <c r="C63" s="21"/>
      <c r="D63" s="21"/>
      <c r="E63" s="21"/>
    </row>
    <row r="64" spans="2:5" x14ac:dyDescent="0.3">
      <c r="B64" s="22" t="str">
        <f>_xlfn.IFNA(VLOOKUP(A64,'[1]V &amp; C'!A:B,2,0),"")</f>
        <v/>
      </c>
      <c r="C64" s="21"/>
      <c r="D64" s="21"/>
      <c r="E64" s="21"/>
    </row>
    <row r="65" spans="2:5" x14ac:dyDescent="0.3">
      <c r="B65" s="22" t="str">
        <f>_xlfn.IFNA(VLOOKUP(A65,'[1]V &amp; C'!A:B,2,0),"")</f>
        <v/>
      </c>
      <c r="C65" s="21"/>
      <c r="D65" s="21"/>
      <c r="E65" s="21"/>
    </row>
    <row r="66" spans="2:5" x14ac:dyDescent="0.3">
      <c r="B66" s="22" t="str">
        <f>_xlfn.IFNA(VLOOKUP(A66,'[1]V &amp; C'!A:B,2,0),"")</f>
        <v/>
      </c>
      <c r="C66" s="21"/>
      <c r="D66" s="21"/>
      <c r="E66" s="21"/>
    </row>
    <row r="67" spans="2:5" x14ac:dyDescent="0.3">
      <c r="B67" s="22" t="str">
        <f>_xlfn.IFNA(VLOOKUP(A67,'[1]V &amp; C'!A:B,2,0),"")</f>
        <v/>
      </c>
      <c r="C67" s="21"/>
      <c r="D67" s="21"/>
      <c r="E67" s="21"/>
    </row>
    <row r="68" spans="2:5" x14ac:dyDescent="0.3">
      <c r="B68" s="22" t="str">
        <f>_xlfn.IFNA(VLOOKUP(A68,'[1]V &amp; C'!A:B,2,0),"")</f>
        <v/>
      </c>
      <c r="C68" s="21"/>
      <c r="D68" s="21"/>
      <c r="E68" s="21"/>
    </row>
    <row r="69" spans="2:5" x14ac:dyDescent="0.3">
      <c r="B69" s="22" t="str">
        <f>_xlfn.IFNA(VLOOKUP(A69,'[1]V &amp; C'!A:B,2,0),"")</f>
        <v/>
      </c>
      <c r="C69" s="21"/>
      <c r="D69" s="21"/>
      <c r="E69" s="21"/>
    </row>
    <row r="70" spans="2:5" x14ac:dyDescent="0.3">
      <c r="B70" s="22" t="str">
        <f>_xlfn.IFNA(VLOOKUP(A70,'[1]V &amp; C'!A:B,2,0),"")</f>
        <v/>
      </c>
      <c r="C70" s="21"/>
      <c r="D70" s="21"/>
      <c r="E70" s="21"/>
    </row>
    <row r="71" spans="2:5" x14ac:dyDescent="0.3">
      <c r="B71" s="22" t="str">
        <f>_xlfn.IFNA(VLOOKUP(A71,'[1]V &amp; C'!A:B,2,0),"")</f>
        <v/>
      </c>
      <c r="C71" s="21"/>
      <c r="D71" s="21"/>
      <c r="E71" s="21"/>
    </row>
    <row r="72" spans="2:5" x14ac:dyDescent="0.3">
      <c r="B72" s="22" t="str">
        <f>_xlfn.IFNA(VLOOKUP(A72,'[1]V &amp; C'!A:B,2,0),"")</f>
        <v/>
      </c>
      <c r="C72" s="21"/>
      <c r="D72" s="21"/>
      <c r="E72" s="21"/>
    </row>
    <row r="73" spans="2:5" x14ac:dyDescent="0.3">
      <c r="B73" s="22" t="str">
        <f>_xlfn.IFNA(VLOOKUP(A73,'[1]V &amp; C'!A:B,2,0),"")</f>
        <v/>
      </c>
      <c r="C73" s="21"/>
      <c r="D73" s="21"/>
      <c r="E73" s="21"/>
    </row>
    <row r="74" spans="2:5" x14ac:dyDescent="0.3">
      <c r="B74" s="22" t="str">
        <f>_xlfn.IFNA(VLOOKUP(A74,'[1]V &amp; C'!A:B,2,0),"")</f>
        <v/>
      </c>
      <c r="C74" s="21"/>
      <c r="D74" s="21"/>
      <c r="E74" s="21"/>
    </row>
    <row r="75" spans="2:5" x14ac:dyDescent="0.3">
      <c r="B75" s="22" t="str">
        <f>_xlfn.IFNA(VLOOKUP(A75,'[1]V &amp; C'!A:B,2,0),"")</f>
        <v/>
      </c>
      <c r="C75" s="21"/>
      <c r="D75" s="21"/>
      <c r="E75" s="21"/>
    </row>
    <row r="76" spans="2:5" x14ac:dyDescent="0.3">
      <c r="B76" s="22" t="str">
        <f>_xlfn.IFNA(VLOOKUP(A76,'[1]V &amp; C'!A:B,2,0),"")</f>
        <v/>
      </c>
      <c r="C76" s="21"/>
      <c r="D76" s="21"/>
      <c r="E76" s="21"/>
    </row>
    <row r="77" spans="2:5" x14ac:dyDescent="0.3">
      <c r="B77" s="22" t="str">
        <f>_xlfn.IFNA(VLOOKUP(A77,'[1]V &amp; C'!A:B,2,0),"")</f>
        <v/>
      </c>
      <c r="C77" s="21"/>
      <c r="D77" s="21"/>
      <c r="E77" s="21"/>
    </row>
    <row r="78" spans="2:5" x14ac:dyDescent="0.3">
      <c r="B78" s="22" t="str">
        <f>_xlfn.IFNA(VLOOKUP(A78,'[1]V &amp; C'!A:B,2,0),"")</f>
        <v/>
      </c>
      <c r="C78" s="21"/>
      <c r="D78" s="21"/>
      <c r="E78" s="21"/>
    </row>
    <row r="79" spans="2:5" x14ac:dyDescent="0.3">
      <c r="B79" s="22" t="str">
        <f>_xlfn.IFNA(VLOOKUP(A79,'[1]V &amp; C'!A:B,2,0),"")</f>
        <v/>
      </c>
      <c r="C79" s="21"/>
      <c r="D79" s="21"/>
      <c r="E79" s="21"/>
    </row>
    <row r="80" spans="2:5" x14ac:dyDescent="0.3">
      <c r="B80" s="22" t="str">
        <f>_xlfn.IFNA(VLOOKUP(A80,'[1]V &amp; C'!A:B,2,0),"")</f>
        <v/>
      </c>
      <c r="C80" s="21"/>
      <c r="D80" s="21"/>
      <c r="E80" s="21"/>
    </row>
    <row r="81" spans="2:5" x14ac:dyDescent="0.3">
      <c r="B81" s="22" t="str">
        <f>_xlfn.IFNA(VLOOKUP(A81,'[1]V &amp; C'!A:B,2,0),"")</f>
        <v/>
      </c>
      <c r="C81" s="21"/>
      <c r="D81" s="21"/>
      <c r="E81" s="21"/>
    </row>
    <row r="82" spans="2:5" x14ac:dyDescent="0.3">
      <c r="B82" s="22" t="str">
        <f>_xlfn.IFNA(VLOOKUP(A82,'[1]V &amp; C'!A:B,2,0),"")</f>
        <v/>
      </c>
      <c r="C82" s="21"/>
      <c r="D82" s="21"/>
      <c r="E82" s="21"/>
    </row>
    <row r="83" spans="2:5" x14ac:dyDescent="0.3">
      <c r="B83" s="22" t="str">
        <f>_xlfn.IFNA(VLOOKUP(A83,'[1]V &amp; C'!A:B,2,0),"")</f>
        <v/>
      </c>
      <c r="C83" s="21"/>
      <c r="D83" s="21"/>
      <c r="E83" s="21"/>
    </row>
    <row r="84" spans="2:5" x14ac:dyDescent="0.3">
      <c r="B84" s="22" t="str">
        <f>_xlfn.IFNA(VLOOKUP(A84,'[1]V &amp; C'!A:B,2,0),"")</f>
        <v/>
      </c>
      <c r="C84" s="21"/>
      <c r="D84" s="21"/>
      <c r="E84" s="21"/>
    </row>
    <row r="85" spans="2:5" x14ac:dyDescent="0.3">
      <c r="B85" s="22" t="str">
        <f>_xlfn.IFNA(VLOOKUP(A85,'[1]V &amp; C'!A:B,2,0),"")</f>
        <v/>
      </c>
      <c r="C85" s="21"/>
      <c r="D85" s="21"/>
      <c r="E85" s="21"/>
    </row>
    <row r="86" spans="2:5" x14ac:dyDescent="0.3">
      <c r="B86" s="22" t="str">
        <f>_xlfn.IFNA(VLOOKUP(A86,'[1]V &amp; C'!A:B,2,0),"")</f>
        <v/>
      </c>
      <c r="C86" s="21"/>
      <c r="D86" s="21"/>
      <c r="E86" s="21"/>
    </row>
    <row r="87" spans="2:5" x14ac:dyDescent="0.3">
      <c r="B87" s="22" t="str">
        <f>_xlfn.IFNA(VLOOKUP(A87,'[1]V &amp; C'!A:B,2,0),"")</f>
        <v/>
      </c>
      <c r="C87" s="21"/>
      <c r="D87" s="21"/>
      <c r="E87" s="21"/>
    </row>
    <row r="88" spans="2:5" x14ac:dyDescent="0.3">
      <c r="B88" s="22" t="str">
        <f>_xlfn.IFNA(VLOOKUP(A88,'[1]V &amp; C'!A:B,2,0),"")</f>
        <v/>
      </c>
      <c r="C88" s="21"/>
      <c r="D88" s="21"/>
      <c r="E88" s="21"/>
    </row>
    <row r="89" spans="2:5" x14ac:dyDescent="0.3">
      <c r="B89" s="22" t="str">
        <f>_xlfn.IFNA(VLOOKUP(A89,'[1]V &amp; C'!A:B,2,0),"")</f>
        <v/>
      </c>
      <c r="C89" s="21"/>
      <c r="D89" s="21"/>
      <c r="E89" s="21"/>
    </row>
    <row r="90" spans="2:5" x14ac:dyDescent="0.3">
      <c r="B90" s="22" t="str">
        <f>_xlfn.IFNA(VLOOKUP(A90,'[1]V &amp; C'!A:B,2,0),"")</f>
        <v/>
      </c>
      <c r="C90" s="21"/>
      <c r="D90" s="21"/>
      <c r="E90" s="21"/>
    </row>
    <row r="91" spans="2:5" x14ac:dyDescent="0.3">
      <c r="B91" s="22" t="str">
        <f>_xlfn.IFNA(VLOOKUP(A91,'[1]V &amp; C'!A:B,2,0),"")</f>
        <v/>
      </c>
      <c r="C91" s="21"/>
      <c r="D91" s="21"/>
      <c r="E91" s="21"/>
    </row>
    <row r="92" spans="2:5" x14ac:dyDescent="0.3">
      <c r="B92" s="22" t="str">
        <f>_xlfn.IFNA(VLOOKUP(A92,'[1]V &amp; C'!A:B,2,0),"")</f>
        <v/>
      </c>
      <c r="C92" s="21"/>
      <c r="D92" s="21"/>
      <c r="E92" s="21"/>
    </row>
    <row r="93" spans="2:5" x14ac:dyDescent="0.3">
      <c r="B93" s="22" t="str">
        <f>_xlfn.IFNA(VLOOKUP(A93,'[1]V &amp; C'!A:B,2,0),"")</f>
        <v/>
      </c>
      <c r="C93" s="21"/>
      <c r="D93" s="21"/>
      <c r="E93" s="21"/>
    </row>
    <row r="94" spans="2:5" x14ac:dyDescent="0.3">
      <c r="B94" s="22" t="str">
        <f>_xlfn.IFNA(VLOOKUP(A94,'[1]V &amp; C'!A:B,2,0),"")</f>
        <v/>
      </c>
      <c r="C94" s="21"/>
      <c r="D94" s="21"/>
      <c r="E94" s="21"/>
    </row>
    <row r="95" spans="2:5" x14ac:dyDescent="0.3">
      <c r="B95" s="22" t="str">
        <f>_xlfn.IFNA(VLOOKUP(A95,'[1]V &amp; C'!A:B,2,0),"")</f>
        <v/>
      </c>
      <c r="C95" s="21"/>
      <c r="D95" s="21"/>
      <c r="E95" s="21"/>
    </row>
    <row r="96" spans="2:5" x14ac:dyDescent="0.3">
      <c r="B96" s="22" t="str">
        <f>_xlfn.IFNA(VLOOKUP(A96,'[1]V &amp; C'!A:B,2,0),"")</f>
        <v/>
      </c>
      <c r="C96" s="21"/>
      <c r="D96" s="21"/>
      <c r="E96" s="21"/>
    </row>
    <row r="97" spans="2:5" x14ac:dyDescent="0.3">
      <c r="B97" s="22" t="str">
        <f>_xlfn.IFNA(VLOOKUP(A97,'[1]V &amp; C'!A:B,2,0),"")</f>
        <v/>
      </c>
      <c r="C97" s="21"/>
      <c r="D97" s="21"/>
      <c r="E97" s="21"/>
    </row>
    <row r="98" spans="2:5" x14ac:dyDescent="0.3">
      <c r="B98" s="22" t="str">
        <f>_xlfn.IFNA(VLOOKUP(A98,'[1]V &amp; C'!A:B,2,0),"")</f>
        <v/>
      </c>
      <c r="C98" s="21"/>
      <c r="D98" s="21"/>
      <c r="E98" s="21"/>
    </row>
    <row r="99" spans="2:5" x14ac:dyDescent="0.3">
      <c r="B99" s="22" t="str">
        <f>_xlfn.IFNA(VLOOKUP(A99,'[1]V &amp; C'!A:B,2,0),"")</f>
        <v/>
      </c>
      <c r="C99" s="21"/>
      <c r="D99" s="21"/>
      <c r="E99" s="21"/>
    </row>
    <row r="100" spans="2:5" x14ac:dyDescent="0.3">
      <c r="B100" s="22" t="str">
        <f>_xlfn.IFNA(VLOOKUP(A100,'[1]V &amp; C'!A:B,2,0),"")</f>
        <v/>
      </c>
      <c r="C100" s="21"/>
      <c r="D100" s="21"/>
      <c r="E100" s="21"/>
    </row>
    <row r="101" spans="2:5" x14ac:dyDescent="0.3">
      <c r="B101" s="22" t="str">
        <f>_xlfn.IFNA(VLOOKUP(A101,'[1]V &amp; C'!A:B,2,0),"")</f>
        <v/>
      </c>
      <c r="C101" s="21"/>
      <c r="D101" s="21"/>
      <c r="E101" s="2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906CF729-6963-4468-BD5F-61D27DCEFB2D}">
          <x14:formula1>
            <xm:f>'V &amp; C'!$A$1:$A$41</xm:f>
          </x14:formula1>
          <xm:sqref>A2:A101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B37"/>
  <sheetViews>
    <sheetView topLeftCell="A2" workbookViewId="0">
      <selection activeCell="B10" sqref="B1:B1048576"/>
    </sheetView>
  </sheetViews>
  <sheetFormatPr defaultRowHeight="14.4" x14ac:dyDescent="0.3"/>
  <cols>
    <col min="1" max="1" width="47.44140625" style="32" bestFit="1" customWidth="1"/>
    <col min="2" max="2" width="5.5546875" style="32" bestFit="1" customWidth="1"/>
  </cols>
  <sheetData>
    <row r="2" spans="1:2" x14ac:dyDescent="0.3">
      <c r="A2" s="11" t="s">
        <v>227</v>
      </c>
      <c r="B2" s="34">
        <v>5.5</v>
      </c>
    </row>
    <row r="3" spans="1:2" x14ac:dyDescent="0.3">
      <c r="A3" s="11" t="s">
        <v>228</v>
      </c>
      <c r="B3" s="34">
        <v>5.5</v>
      </c>
    </row>
    <row r="4" spans="1:2" x14ac:dyDescent="0.3">
      <c r="A4" s="11" t="s">
        <v>229</v>
      </c>
      <c r="B4" s="34">
        <v>5.5</v>
      </c>
    </row>
    <row r="5" spans="1:2" x14ac:dyDescent="0.3">
      <c r="A5" s="11" t="s">
        <v>230</v>
      </c>
      <c r="B5" s="34">
        <v>6</v>
      </c>
    </row>
    <row r="6" spans="1:2" x14ac:dyDescent="0.3">
      <c r="A6" s="11" t="s">
        <v>231</v>
      </c>
      <c r="B6" s="34">
        <v>6</v>
      </c>
    </row>
    <row r="7" spans="1:2" x14ac:dyDescent="0.3">
      <c r="A7" s="11" t="s">
        <v>232</v>
      </c>
      <c r="B7" s="34">
        <v>6</v>
      </c>
    </row>
    <row r="8" spans="1:2" x14ac:dyDescent="0.3">
      <c r="A8" s="11" t="s">
        <v>233</v>
      </c>
      <c r="B8" s="34">
        <v>6.5</v>
      </c>
    </row>
    <row r="9" spans="1:2" x14ac:dyDescent="0.3">
      <c r="A9" s="11" t="s">
        <v>234</v>
      </c>
      <c r="B9" s="34">
        <v>5.5</v>
      </c>
    </row>
    <row r="10" spans="1:2" x14ac:dyDescent="0.3">
      <c r="A10" s="11" t="s">
        <v>235</v>
      </c>
      <c r="B10" s="34">
        <v>5.5</v>
      </c>
    </row>
    <row r="11" spans="1:2" x14ac:dyDescent="0.3">
      <c r="A11" s="11" t="s">
        <v>236</v>
      </c>
      <c r="B11" s="34">
        <v>6</v>
      </c>
    </row>
    <row r="12" spans="1:2" x14ac:dyDescent="0.3">
      <c r="A12" s="11" t="s">
        <v>237</v>
      </c>
      <c r="B12" s="34">
        <v>6</v>
      </c>
    </row>
    <row r="13" spans="1:2" x14ac:dyDescent="0.3">
      <c r="A13" s="11" t="s">
        <v>238</v>
      </c>
      <c r="B13" s="34">
        <v>6</v>
      </c>
    </row>
    <row r="14" spans="1:2" x14ac:dyDescent="0.3">
      <c r="A14" s="11" t="s">
        <v>239</v>
      </c>
      <c r="B14" s="34">
        <v>5</v>
      </c>
    </row>
    <row r="15" spans="1:2" x14ac:dyDescent="0.3">
      <c r="A15" s="11" t="s">
        <v>240</v>
      </c>
      <c r="B15" s="34">
        <v>5</v>
      </c>
    </row>
    <row r="16" spans="1:2" x14ac:dyDescent="0.3">
      <c r="A16" s="11" t="s">
        <v>241</v>
      </c>
      <c r="B16" s="34">
        <v>5</v>
      </c>
    </row>
    <row r="17" spans="1:2" x14ac:dyDescent="0.3">
      <c r="A17" s="11" t="s">
        <v>242</v>
      </c>
      <c r="B17" s="34">
        <v>5.5</v>
      </c>
    </row>
    <row r="18" spans="1:2" x14ac:dyDescent="0.3">
      <c r="A18" s="11" t="s">
        <v>243</v>
      </c>
      <c r="B18" s="34">
        <v>5.5</v>
      </c>
    </row>
    <row r="19" spans="1:2" x14ac:dyDescent="0.3">
      <c r="A19" s="11" t="s">
        <v>244</v>
      </c>
      <c r="B19" s="34">
        <v>5.5</v>
      </c>
    </row>
    <row r="20" spans="1:2" x14ac:dyDescent="0.3">
      <c r="A20" s="11" t="s">
        <v>245</v>
      </c>
      <c r="B20" s="34">
        <v>5.5</v>
      </c>
    </row>
    <row r="21" spans="1:2" x14ac:dyDescent="0.3">
      <c r="A21" s="11" t="s">
        <v>246</v>
      </c>
      <c r="B21" s="34">
        <v>6</v>
      </c>
    </row>
    <row r="22" spans="1:2" x14ac:dyDescent="0.3">
      <c r="A22" s="11" t="s">
        <v>247</v>
      </c>
      <c r="B22" s="34">
        <v>6</v>
      </c>
    </row>
    <row r="23" spans="1:2" x14ac:dyDescent="0.3">
      <c r="A23" s="11" t="s">
        <v>248</v>
      </c>
      <c r="B23" s="34">
        <v>6</v>
      </c>
    </row>
    <row r="24" spans="1:2" x14ac:dyDescent="0.3">
      <c r="A24" s="11" t="s">
        <v>249</v>
      </c>
      <c r="B24" s="34">
        <v>6.5</v>
      </c>
    </row>
    <row r="25" spans="1:2" x14ac:dyDescent="0.3">
      <c r="A25" s="11" t="s">
        <v>251</v>
      </c>
      <c r="B25" s="34">
        <v>7</v>
      </c>
    </row>
    <row r="26" spans="1:2" x14ac:dyDescent="0.3">
      <c r="A26" s="11" t="s">
        <v>250</v>
      </c>
      <c r="B26" s="34">
        <v>7</v>
      </c>
    </row>
    <row r="27" spans="1:2" x14ac:dyDescent="0.3">
      <c r="A27" s="11" t="s">
        <v>252</v>
      </c>
      <c r="B27" s="34">
        <v>7</v>
      </c>
    </row>
    <row r="28" spans="1:2" x14ac:dyDescent="0.3">
      <c r="A28" s="11" t="s">
        <v>253</v>
      </c>
      <c r="B28" s="34">
        <v>7</v>
      </c>
    </row>
    <row r="29" spans="1:2" x14ac:dyDescent="0.3">
      <c r="A29" s="11" t="s">
        <v>89</v>
      </c>
      <c r="B29" s="34">
        <v>7.5</v>
      </c>
    </row>
    <row r="30" spans="1:2" x14ac:dyDescent="0.3">
      <c r="A30" s="11" t="s">
        <v>90</v>
      </c>
      <c r="B30" s="34">
        <v>8.5</v>
      </c>
    </row>
    <row r="31" spans="1:2" x14ac:dyDescent="0.3">
      <c r="A31" s="11" t="s">
        <v>254</v>
      </c>
      <c r="B31" s="34">
        <v>6.5</v>
      </c>
    </row>
    <row r="32" spans="1:2" x14ac:dyDescent="0.3">
      <c r="A32" s="11" t="s">
        <v>255</v>
      </c>
      <c r="B32" s="34">
        <v>7</v>
      </c>
    </row>
    <row r="33" spans="1:2" x14ac:dyDescent="0.3">
      <c r="A33" s="11" t="s">
        <v>256</v>
      </c>
      <c r="B33" s="34">
        <v>7.5</v>
      </c>
    </row>
    <row r="34" spans="1:2" x14ac:dyDescent="0.3">
      <c r="A34" s="11" t="s">
        <v>257</v>
      </c>
      <c r="B34" s="34">
        <v>8.5</v>
      </c>
    </row>
    <row r="35" spans="1:2" x14ac:dyDescent="0.3">
      <c r="A35" s="11" t="s">
        <v>258</v>
      </c>
      <c r="B35" s="34">
        <v>5.5</v>
      </c>
    </row>
    <row r="36" spans="1:2" x14ac:dyDescent="0.3">
      <c r="A36" s="11" t="s">
        <v>259</v>
      </c>
      <c r="B36" s="34">
        <v>6.5</v>
      </c>
    </row>
    <row r="37" spans="1:2" x14ac:dyDescent="0.3">
      <c r="A37" s="11" t="s">
        <v>88</v>
      </c>
      <c r="B37" s="34">
        <v>6.5</v>
      </c>
    </row>
  </sheetData>
  <phoneticPr fontId="10"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3F5DB-E3DC-4727-BAC1-7369E4B33B5A}">
  <dimension ref="A1:H101"/>
  <sheetViews>
    <sheetView workbookViewId="0">
      <selection sqref="A1:H1048576"/>
    </sheetView>
  </sheetViews>
  <sheetFormatPr defaultRowHeight="14.4" x14ac:dyDescent="0.3"/>
  <cols>
    <col min="1" max="1" width="50.88671875" customWidth="1"/>
    <col min="2" max="2" width="8.88671875" style="5"/>
    <col min="3" max="3" width="20" bestFit="1" customWidth="1"/>
    <col min="4" max="4" width="14.6640625" bestFit="1" customWidth="1"/>
    <col min="5" max="5" width="12.88671875" bestFit="1" customWidth="1"/>
    <col min="7" max="7" width="10.5546875" bestFit="1" customWidth="1"/>
  </cols>
  <sheetData>
    <row r="1" spans="1:8" ht="43.8" thickBot="1" x14ac:dyDescent="0.35">
      <c r="A1" s="35" t="s">
        <v>263</v>
      </c>
      <c r="B1" s="35" t="s">
        <v>147</v>
      </c>
      <c r="C1" s="36" t="s">
        <v>150</v>
      </c>
      <c r="D1" s="36" t="s">
        <v>151</v>
      </c>
      <c r="E1" s="37" t="s">
        <v>148</v>
      </c>
      <c r="F1" s="38"/>
      <c r="G1" s="23" t="s">
        <v>149</v>
      </c>
      <c r="H1" s="24">
        <f>SUM(B2:B101)</f>
        <v>0</v>
      </c>
    </row>
    <row r="2" spans="1:8" x14ac:dyDescent="0.3">
      <c r="B2" s="22" t="str">
        <f>_xlfn.IFNA(VLOOKUP(A2,P!A:B,2,0),"")</f>
        <v/>
      </c>
      <c r="D2" s="21"/>
      <c r="E2" s="21"/>
    </row>
    <row r="3" spans="1:8" x14ac:dyDescent="0.3">
      <c r="B3" s="22" t="str">
        <f>_xlfn.IFNA(VLOOKUP(A3,P!A:B,2,0),"")</f>
        <v/>
      </c>
      <c r="C3" s="21"/>
      <c r="D3" s="21"/>
      <c r="E3" s="21"/>
    </row>
    <row r="4" spans="1:8" x14ac:dyDescent="0.3">
      <c r="B4" s="22" t="str">
        <f>_xlfn.IFNA(VLOOKUP(A4,P!A:B,2,0),"")</f>
        <v/>
      </c>
      <c r="C4" s="21"/>
      <c r="D4" s="21"/>
      <c r="E4" s="21"/>
    </row>
    <row r="5" spans="1:8" x14ac:dyDescent="0.3">
      <c r="B5" s="22" t="str">
        <f>_xlfn.IFNA(VLOOKUP(A5,P!A:B,2,0),"")</f>
        <v/>
      </c>
      <c r="C5" s="21"/>
      <c r="D5" s="21"/>
      <c r="E5" s="21"/>
    </row>
    <row r="6" spans="1:8" x14ac:dyDescent="0.3">
      <c r="B6" s="22" t="str">
        <f>_xlfn.IFNA(VLOOKUP(A6,P!A:B,2,0),"")</f>
        <v/>
      </c>
      <c r="C6" s="21"/>
      <c r="D6" s="21"/>
      <c r="E6" s="21"/>
    </row>
    <row r="7" spans="1:8" x14ac:dyDescent="0.3">
      <c r="B7" s="22" t="str">
        <f>_xlfn.IFNA(VLOOKUP(A7,P!A:B,2,0),"")</f>
        <v/>
      </c>
      <c r="C7" s="21"/>
      <c r="D7" s="21"/>
      <c r="E7" s="21"/>
    </row>
    <row r="8" spans="1:8" x14ac:dyDescent="0.3">
      <c r="B8" s="22" t="str">
        <f>_xlfn.IFNA(VLOOKUP(A8,P!A:B,2,0),"")</f>
        <v/>
      </c>
      <c r="C8" s="21"/>
      <c r="D8" s="21"/>
      <c r="E8" s="21"/>
    </row>
    <row r="9" spans="1:8" x14ac:dyDescent="0.3">
      <c r="B9" s="22" t="str">
        <f>_xlfn.IFNA(VLOOKUP(A9,P!A:B,2,0),"")</f>
        <v/>
      </c>
      <c r="C9" s="21"/>
      <c r="D9" s="21"/>
      <c r="E9" s="21"/>
    </row>
    <row r="10" spans="1:8" x14ac:dyDescent="0.3">
      <c r="B10" s="22" t="str">
        <f>_xlfn.IFNA(VLOOKUP(A10,P!A:B,2,0),"")</f>
        <v/>
      </c>
      <c r="C10" s="21"/>
      <c r="D10" s="21"/>
      <c r="E10" s="21"/>
    </row>
    <row r="11" spans="1:8" x14ac:dyDescent="0.3">
      <c r="B11" s="22" t="str">
        <f>_xlfn.IFNA(VLOOKUP(A11,P!A:B,2,0),"")</f>
        <v/>
      </c>
      <c r="C11" s="21"/>
      <c r="D11" s="21"/>
      <c r="E11" s="21"/>
    </row>
    <row r="12" spans="1:8" x14ac:dyDescent="0.3">
      <c r="B12" s="22" t="str">
        <f>_xlfn.IFNA(VLOOKUP(A12,P!A:B,2,0),"")</f>
        <v/>
      </c>
      <c r="C12" s="21"/>
      <c r="D12" s="21"/>
      <c r="E12" s="21"/>
    </row>
    <row r="13" spans="1:8" x14ac:dyDescent="0.3">
      <c r="B13" s="22" t="str">
        <f>_xlfn.IFNA(VLOOKUP(A13,P!A:B,2,0),"")</f>
        <v/>
      </c>
      <c r="C13" s="21"/>
      <c r="D13" s="21"/>
      <c r="E13" s="21"/>
    </row>
    <row r="14" spans="1:8" x14ac:dyDescent="0.3">
      <c r="B14" s="22" t="str">
        <f>_xlfn.IFNA(VLOOKUP(A14,P!A:B,2,0),"")</f>
        <v/>
      </c>
      <c r="C14" s="21"/>
      <c r="D14" s="21"/>
      <c r="E14" s="21"/>
    </row>
    <row r="15" spans="1:8" x14ac:dyDescent="0.3">
      <c r="B15" s="22" t="str">
        <f>_xlfn.IFNA(VLOOKUP(A15,P!A:B,2,0),"")</f>
        <v/>
      </c>
      <c r="C15" s="21"/>
      <c r="D15" s="21"/>
      <c r="E15" s="21"/>
    </row>
    <row r="16" spans="1:8" x14ac:dyDescent="0.3">
      <c r="B16" s="22" t="str">
        <f>_xlfn.IFNA(VLOOKUP(A16,P!A:B,2,0),"")</f>
        <v/>
      </c>
      <c r="C16" s="21"/>
      <c r="D16" s="21"/>
      <c r="E16" s="21"/>
    </row>
    <row r="17" spans="2:5" x14ac:dyDescent="0.3">
      <c r="B17" s="22" t="str">
        <f>_xlfn.IFNA(VLOOKUP(A17,P!A:B,2,0),"")</f>
        <v/>
      </c>
      <c r="C17" s="21"/>
      <c r="D17" s="21"/>
      <c r="E17" s="21"/>
    </row>
    <row r="18" spans="2:5" x14ac:dyDescent="0.3">
      <c r="B18" s="22" t="str">
        <f>_xlfn.IFNA(VLOOKUP(A18,P!A:B,2,0),"")</f>
        <v/>
      </c>
      <c r="C18" s="21"/>
      <c r="D18" s="21"/>
      <c r="E18" s="21"/>
    </row>
    <row r="19" spans="2:5" x14ac:dyDescent="0.3">
      <c r="B19" s="22" t="str">
        <f>_xlfn.IFNA(VLOOKUP(A19,P!A:B,2,0),"")</f>
        <v/>
      </c>
      <c r="C19" s="21"/>
      <c r="D19" s="21"/>
      <c r="E19" s="21"/>
    </row>
    <row r="20" spans="2:5" x14ac:dyDescent="0.3">
      <c r="B20" s="22" t="str">
        <f>_xlfn.IFNA(VLOOKUP(A20,P!A:B,2,0),"")</f>
        <v/>
      </c>
      <c r="C20" s="21"/>
      <c r="D20" s="21"/>
      <c r="E20" s="21"/>
    </row>
    <row r="21" spans="2:5" x14ac:dyDescent="0.3">
      <c r="B21" s="22" t="str">
        <f>_xlfn.IFNA(VLOOKUP(A21,P!A:B,2,0),"")</f>
        <v/>
      </c>
      <c r="C21" s="21"/>
      <c r="D21" s="21"/>
      <c r="E21" s="21"/>
    </row>
    <row r="22" spans="2:5" x14ac:dyDescent="0.3">
      <c r="B22" s="22" t="str">
        <f>_xlfn.IFNA(VLOOKUP(A22,P!A:B,2,0),"")</f>
        <v/>
      </c>
      <c r="C22" s="21"/>
      <c r="D22" s="21"/>
      <c r="E22" s="21"/>
    </row>
    <row r="23" spans="2:5" x14ac:dyDescent="0.3">
      <c r="B23" s="22" t="str">
        <f>_xlfn.IFNA(VLOOKUP(A23,P!A:B,2,0),"")</f>
        <v/>
      </c>
      <c r="C23" s="21"/>
      <c r="D23" s="21"/>
      <c r="E23" s="21"/>
    </row>
    <row r="24" spans="2:5" x14ac:dyDescent="0.3">
      <c r="B24" s="22" t="str">
        <f>_xlfn.IFNA(VLOOKUP(A24,P!A:B,2,0),"")</f>
        <v/>
      </c>
      <c r="C24" s="21"/>
      <c r="D24" s="21"/>
      <c r="E24" s="21"/>
    </row>
    <row r="25" spans="2:5" x14ac:dyDescent="0.3">
      <c r="B25" s="22" t="str">
        <f>_xlfn.IFNA(VLOOKUP(A25,P!A:B,2,0),"")</f>
        <v/>
      </c>
      <c r="C25" s="21"/>
      <c r="D25" s="21"/>
      <c r="E25" s="21"/>
    </row>
    <row r="26" spans="2:5" x14ac:dyDescent="0.3">
      <c r="B26" s="22" t="str">
        <f>_xlfn.IFNA(VLOOKUP(A26,P!A:B,2,0),"")</f>
        <v/>
      </c>
      <c r="C26" s="21"/>
      <c r="D26" s="21"/>
      <c r="E26" s="21"/>
    </row>
    <row r="27" spans="2:5" x14ac:dyDescent="0.3">
      <c r="B27" s="22" t="str">
        <f>_xlfn.IFNA(VLOOKUP(A27,P!A:B,2,0),"")</f>
        <v/>
      </c>
      <c r="C27" s="21"/>
      <c r="D27" s="21"/>
      <c r="E27" s="21"/>
    </row>
    <row r="28" spans="2:5" x14ac:dyDescent="0.3">
      <c r="B28" s="22" t="str">
        <f>_xlfn.IFNA(VLOOKUP(A28,P!A:B,2,0),"")</f>
        <v/>
      </c>
      <c r="C28" s="21"/>
      <c r="D28" s="21"/>
      <c r="E28" s="21"/>
    </row>
    <row r="29" spans="2:5" x14ac:dyDescent="0.3">
      <c r="B29" s="22" t="str">
        <f>_xlfn.IFNA(VLOOKUP(A29,P!A:B,2,0),"")</f>
        <v/>
      </c>
      <c r="C29" s="21"/>
      <c r="D29" s="21"/>
      <c r="E29" s="21"/>
    </row>
    <row r="30" spans="2:5" x14ac:dyDescent="0.3">
      <c r="B30" s="22" t="str">
        <f>_xlfn.IFNA(VLOOKUP(A30,P!A:B,2,0),"")</f>
        <v/>
      </c>
      <c r="C30" s="21"/>
      <c r="D30" s="21"/>
      <c r="E30" s="21"/>
    </row>
    <row r="31" spans="2:5" x14ac:dyDescent="0.3">
      <c r="B31" s="22" t="str">
        <f>_xlfn.IFNA(VLOOKUP(A31,P!A:B,2,0),"")</f>
        <v/>
      </c>
      <c r="C31" s="21"/>
      <c r="D31" s="21"/>
      <c r="E31" s="21"/>
    </row>
    <row r="32" spans="2:5" x14ac:dyDescent="0.3">
      <c r="B32" s="22" t="str">
        <f>_xlfn.IFNA(VLOOKUP(A32,P!A:B,2,0),"")</f>
        <v/>
      </c>
      <c r="C32" s="21"/>
      <c r="D32" s="21"/>
      <c r="E32" s="21"/>
    </row>
    <row r="33" spans="2:5" x14ac:dyDescent="0.3">
      <c r="B33" s="22" t="str">
        <f>_xlfn.IFNA(VLOOKUP(A33,P!A:B,2,0),"")</f>
        <v/>
      </c>
      <c r="C33" s="21"/>
      <c r="D33" s="21"/>
      <c r="E33" s="21"/>
    </row>
    <row r="34" spans="2:5" x14ac:dyDescent="0.3">
      <c r="B34" s="22" t="str">
        <f>_xlfn.IFNA(VLOOKUP(A34,P!A:B,2,0),"")</f>
        <v/>
      </c>
      <c r="C34" s="21"/>
      <c r="D34" s="21"/>
      <c r="E34" s="21"/>
    </row>
    <row r="35" spans="2:5" x14ac:dyDescent="0.3">
      <c r="B35" s="22" t="str">
        <f>_xlfn.IFNA(VLOOKUP(A35,P!A:B,2,0),"")</f>
        <v/>
      </c>
      <c r="C35" s="21"/>
      <c r="D35" s="21"/>
      <c r="E35" s="21"/>
    </row>
    <row r="36" spans="2:5" x14ac:dyDescent="0.3">
      <c r="B36" s="22" t="str">
        <f>_xlfn.IFNA(VLOOKUP(A36,P!A:B,2,0),"")</f>
        <v/>
      </c>
      <c r="C36" s="21"/>
      <c r="D36" s="21"/>
      <c r="E36" s="21"/>
    </row>
    <row r="37" spans="2:5" x14ac:dyDescent="0.3">
      <c r="B37" s="22" t="str">
        <f>_xlfn.IFNA(VLOOKUP(A37,P!A:B,2,0),"")</f>
        <v/>
      </c>
      <c r="C37" s="21"/>
      <c r="D37" s="21"/>
      <c r="E37" s="21"/>
    </row>
    <row r="38" spans="2:5" x14ac:dyDescent="0.3">
      <c r="B38" s="22" t="str">
        <f>_xlfn.IFNA(VLOOKUP(A38,P!A:B,2,0),"")</f>
        <v/>
      </c>
      <c r="C38" s="21"/>
      <c r="D38" s="21"/>
      <c r="E38" s="21"/>
    </row>
    <row r="39" spans="2:5" x14ac:dyDescent="0.3">
      <c r="B39" s="22" t="str">
        <f>_xlfn.IFNA(VLOOKUP(A39,P!A:B,2,0),"")</f>
        <v/>
      </c>
      <c r="C39" s="21"/>
      <c r="D39" s="21"/>
      <c r="E39" s="21"/>
    </row>
    <row r="40" spans="2:5" x14ac:dyDescent="0.3">
      <c r="B40" s="22" t="str">
        <f>_xlfn.IFNA(VLOOKUP(A40,P!A:B,2,0),"")</f>
        <v/>
      </c>
      <c r="C40" s="21"/>
      <c r="D40" s="21"/>
      <c r="E40" s="21"/>
    </row>
    <row r="41" spans="2:5" x14ac:dyDescent="0.3">
      <c r="B41" s="22" t="str">
        <f>_xlfn.IFNA(VLOOKUP(A41,P!A:B,2,0),"")</f>
        <v/>
      </c>
      <c r="C41" s="21"/>
      <c r="D41" s="21"/>
      <c r="E41" s="21"/>
    </row>
    <row r="42" spans="2:5" x14ac:dyDescent="0.3">
      <c r="B42" s="22" t="str">
        <f>_xlfn.IFNA(VLOOKUP(A42,P!A:B,2,0),"")</f>
        <v/>
      </c>
      <c r="C42" s="21"/>
      <c r="D42" s="21"/>
      <c r="E42" s="21"/>
    </row>
    <row r="43" spans="2:5" x14ac:dyDescent="0.3">
      <c r="B43" s="22" t="str">
        <f>_xlfn.IFNA(VLOOKUP(A43,P!A:B,2,0),"")</f>
        <v/>
      </c>
      <c r="C43" s="21"/>
      <c r="D43" s="21"/>
      <c r="E43" s="21"/>
    </row>
    <row r="44" spans="2:5" x14ac:dyDescent="0.3">
      <c r="B44" s="22" t="str">
        <f>_xlfn.IFNA(VLOOKUP(A44,P!A:B,2,0),"")</f>
        <v/>
      </c>
      <c r="C44" s="21"/>
      <c r="D44" s="21"/>
      <c r="E44" s="21"/>
    </row>
    <row r="45" spans="2:5" x14ac:dyDescent="0.3">
      <c r="B45" s="22" t="str">
        <f>_xlfn.IFNA(VLOOKUP(A45,P!A:B,2,0),"")</f>
        <v/>
      </c>
      <c r="C45" s="21"/>
      <c r="D45" s="21"/>
      <c r="E45" s="21"/>
    </row>
    <row r="46" spans="2:5" x14ac:dyDescent="0.3">
      <c r="B46" s="22" t="str">
        <f>_xlfn.IFNA(VLOOKUP(A46,P!A:B,2,0),"")</f>
        <v/>
      </c>
      <c r="C46" s="21"/>
      <c r="D46" s="21"/>
      <c r="E46" s="21"/>
    </row>
    <row r="47" spans="2:5" x14ac:dyDescent="0.3">
      <c r="B47" s="22" t="str">
        <f>_xlfn.IFNA(VLOOKUP(A47,P!A:B,2,0),"")</f>
        <v/>
      </c>
      <c r="C47" s="21"/>
      <c r="D47" s="21"/>
      <c r="E47" s="21"/>
    </row>
    <row r="48" spans="2:5" x14ac:dyDescent="0.3">
      <c r="B48" s="22" t="str">
        <f>_xlfn.IFNA(VLOOKUP(A48,P!A:B,2,0),"")</f>
        <v/>
      </c>
      <c r="C48" s="21"/>
      <c r="D48" s="21"/>
      <c r="E48" s="21"/>
    </row>
    <row r="49" spans="2:5" x14ac:dyDescent="0.3">
      <c r="B49" s="22" t="str">
        <f>_xlfn.IFNA(VLOOKUP(A49,P!A:B,2,0),"")</f>
        <v/>
      </c>
      <c r="C49" s="21"/>
      <c r="D49" s="21"/>
      <c r="E49" s="21"/>
    </row>
    <row r="50" spans="2:5" x14ac:dyDescent="0.3">
      <c r="B50" s="22" t="str">
        <f>_xlfn.IFNA(VLOOKUP(A50,P!A:B,2,0),"")</f>
        <v/>
      </c>
      <c r="C50" s="21"/>
      <c r="D50" s="21"/>
      <c r="E50" s="21"/>
    </row>
    <row r="51" spans="2:5" x14ac:dyDescent="0.3">
      <c r="B51" s="22" t="str">
        <f>_xlfn.IFNA(VLOOKUP(A51,P!A:B,2,0),"")</f>
        <v/>
      </c>
      <c r="C51" s="21"/>
      <c r="D51" s="21"/>
      <c r="E51" s="21"/>
    </row>
    <row r="52" spans="2:5" x14ac:dyDescent="0.3">
      <c r="B52" s="22" t="str">
        <f>_xlfn.IFNA(VLOOKUP(A52,P!A:B,2,0),"")</f>
        <v/>
      </c>
      <c r="C52" s="21"/>
      <c r="D52" s="21"/>
      <c r="E52" s="21"/>
    </row>
    <row r="53" spans="2:5" x14ac:dyDescent="0.3">
      <c r="B53" s="22" t="str">
        <f>_xlfn.IFNA(VLOOKUP(A53,P!A:B,2,0),"")</f>
        <v/>
      </c>
      <c r="C53" s="21"/>
      <c r="D53" s="21"/>
      <c r="E53" s="21"/>
    </row>
    <row r="54" spans="2:5" x14ac:dyDescent="0.3">
      <c r="B54" s="22" t="str">
        <f>_xlfn.IFNA(VLOOKUP(A54,P!A:B,2,0),"")</f>
        <v/>
      </c>
      <c r="C54" s="21"/>
      <c r="D54" s="21"/>
      <c r="E54" s="21"/>
    </row>
    <row r="55" spans="2:5" x14ac:dyDescent="0.3">
      <c r="B55" s="22" t="str">
        <f>_xlfn.IFNA(VLOOKUP(A55,P!A:B,2,0),"")</f>
        <v/>
      </c>
      <c r="C55" s="21"/>
      <c r="D55" s="21"/>
      <c r="E55" s="21"/>
    </row>
    <row r="56" spans="2:5" x14ac:dyDescent="0.3">
      <c r="B56" s="22" t="str">
        <f>_xlfn.IFNA(VLOOKUP(A56,P!A:B,2,0),"")</f>
        <v/>
      </c>
      <c r="C56" s="21"/>
      <c r="D56" s="21"/>
      <c r="E56" s="21"/>
    </row>
    <row r="57" spans="2:5" x14ac:dyDescent="0.3">
      <c r="B57" s="22" t="str">
        <f>_xlfn.IFNA(VLOOKUP(A57,P!A:B,2,0),"")</f>
        <v/>
      </c>
      <c r="C57" s="21"/>
      <c r="D57" s="21"/>
      <c r="E57" s="21"/>
    </row>
    <row r="58" spans="2:5" x14ac:dyDescent="0.3">
      <c r="B58" s="22" t="str">
        <f>_xlfn.IFNA(VLOOKUP(A58,P!A:B,2,0),"")</f>
        <v/>
      </c>
      <c r="C58" s="21"/>
      <c r="D58" s="21"/>
      <c r="E58" s="21"/>
    </row>
    <row r="59" spans="2:5" x14ac:dyDescent="0.3">
      <c r="B59" s="22" t="str">
        <f>_xlfn.IFNA(VLOOKUP(A59,P!A:B,2,0),"")</f>
        <v/>
      </c>
      <c r="C59" s="21"/>
      <c r="D59" s="21"/>
      <c r="E59" s="21"/>
    </row>
    <row r="60" spans="2:5" x14ac:dyDescent="0.3">
      <c r="B60" s="22" t="str">
        <f>_xlfn.IFNA(VLOOKUP(A60,P!A:B,2,0),"")</f>
        <v/>
      </c>
      <c r="C60" s="21"/>
      <c r="D60" s="21"/>
      <c r="E60" s="21"/>
    </row>
    <row r="61" spans="2:5" x14ac:dyDescent="0.3">
      <c r="B61" s="22" t="str">
        <f>_xlfn.IFNA(VLOOKUP(A61,P!A:B,2,0),"")</f>
        <v/>
      </c>
      <c r="C61" s="21"/>
      <c r="D61" s="21"/>
      <c r="E61" s="21"/>
    </row>
    <row r="62" spans="2:5" x14ac:dyDescent="0.3">
      <c r="B62" s="22" t="str">
        <f>_xlfn.IFNA(VLOOKUP(A62,P!A:B,2,0),"")</f>
        <v/>
      </c>
      <c r="C62" s="21"/>
      <c r="D62" s="21"/>
      <c r="E62" s="21"/>
    </row>
    <row r="63" spans="2:5" x14ac:dyDescent="0.3">
      <c r="B63" s="22" t="str">
        <f>_xlfn.IFNA(VLOOKUP(A63,P!A:B,2,0),"")</f>
        <v/>
      </c>
      <c r="C63" s="21"/>
      <c r="D63" s="21"/>
      <c r="E63" s="21"/>
    </row>
    <row r="64" spans="2:5" x14ac:dyDescent="0.3">
      <c r="B64" s="22" t="str">
        <f>_xlfn.IFNA(VLOOKUP(A64,P!A:B,2,0),"")</f>
        <v/>
      </c>
      <c r="C64" s="21"/>
      <c r="D64" s="21"/>
      <c r="E64" s="21"/>
    </row>
    <row r="65" spans="2:5" x14ac:dyDescent="0.3">
      <c r="B65" s="22" t="str">
        <f>_xlfn.IFNA(VLOOKUP(A65,P!A:B,2,0),"")</f>
        <v/>
      </c>
      <c r="C65" s="21"/>
      <c r="D65" s="21"/>
      <c r="E65" s="21"/>
    </row>
    <row r="66" spans="2:5" x14ac:dyDescent="0.3">
      <c r="B66" s="22" t="str">
        <f>_xlfn.IFNA(VLOOKUP(A66,P!A:B,2,0),"")</f>
        <v/>
      </c>
      <c r="C66" s="21"/>
      <c r="D66" s="21"/>
      <c r="E66" s="21"/>
    </row>
    <row r="67" spans="2:5" x14ac:dyDescent="0.3">
      <c r="B67" s="22" t="str">
        <f>_xlfn.IFNA(VLOOKUP(A67,P!A:B,2,0),"")</f>
        <v/>
      </c>
      <c r="C67" s="21"/>
      <c r="D67" s="21"/>
      <c r="E67" s="21"/>
    </row>
    <row r="68" spans="2:5" x14ac:dyDescent="0.3">
      <c r="B68" s="22" t="str">
        <f>_xlfn.IFNA(VLOOKUP(A68,P!A:B,2,0),"")</f>
        <v/>
      </c>
      <c r="C68" s="21"/>
      <c r="D68" s="21"/>
      <c r="E68" s="21"/>
    </row>
    <row r="69" spans="2:5" x14ac:dyDescent="0.3">
      <c r="B69" s="22" t="str">
        <f>_xlfn.IFNA(VLOOKUP(A69,P!A:B,2,0),"")</f>
        <v/>
      </c>
      <c r="C69" s="21"/>
      <c r="D69" s="21"/>
      <c r="E69" s="21"/>
    </row>
    <row r="70" spans="2:5" x14ac:dyDescent="0.3">
      <c r="B70" s="22" t="str">
        <f>_xlfn.IFNA(VLOOKUP(A70,P!A:B,2,0),"")</f>
        <v/>
      </c>
      <c r="C70" s="21"/>
      <c r="D70" s="21"/>
      <c r="E70" s="21"/>
    </row>
    <row r="71" spans="2:5" x14ac:dyDescent="0.3">
      <c r="B71" s="22" t="str">
        <f>_xlfn.IFNA(VLOOKUP(A71,P!A:B,2,0),"")</f>
        <v/>
      </c>
      <c r="C71" s="21"/>
      <c r="D71" s="21"/>
      <c r="E71" s="21"/>
    </row>
    <row r="72" spans="2:5" x14ac:dyDescent="0.3">
      <c r="B72" s="22" t="str">
        <f>_xlfn.IFNA(VLOOKUP(A72,P!A:B,2,0),"")</f>
        <v/>
      </c>
      <c r="C72" s="21"/>
      <c r="D72" s="21"/>
      <c r="E72" s="21"/>
    </row>
    <row r="73" spans="2:5" x14ac:dyDescent="0.3">
      <c r="B73" s="22" t="str">
        <f>_xlfn.IFNA(VLOOKUP(A73,P!A:B,2,0),"")</f>
        <v/>
      </c>
      <c r="C73" s="21"/>
      <c r="D73" s="21"/>
      <c r="E73" s="21"/>
    </row>
    <row r="74" spans="2:5" x14ac:dyDescent="0.3">
      <c r="B74" s="22" t="str">
        <f>_xlfn.IFNA(VLOOKUP(A74,P!A:B,2,0),"")</f>
        <v/>
      </c>
      <c r="C74" s="21"/>
      <c r="D74" s="21"/>
      <c r="E74" s="21"/>
    </row>
    <row r="75" spans="2:5" x14ac:dyDescent="0.3">
      <c r="B75" s="22" t="str">
        <f>_xlfn.IFNA(VLOOKUP(A75,P!A:B,2,0),"")</f>
        <v/>
      </c>
      <c r="C75" s="21"/>
      <c r="D75" s="21"/>
      <c r="E75" s="21"/>
    </row>
    <row r="76" spans="2:5" x14ac:dyDescent="0.3">
      <c r="B76" s="22" t="str">
        <f>_xlfn.IFNA(VLOOKUP(A76,P!A:B,2,0),"")</f>
        <v/>
      </c>
      <c r="C76" s="21"/>
      <c r="D76" s="21"/>
      <c r="E76" s="21"/>
    </row>
    <row r="77" spans="2:5" x14ac:dyDescent="0.3">
      <c r="B77" s="22" t="str">
        <f>_xlfn.IFNA(VLOOKUP(A77,P!A:B,2,0),"")</f>
        <v/>
      </c>
      <c r="C77" s="21"/>
      <c r="D77" s="21"/>
      <c r="E77" s="21"/>
    </row>
    <row r="78" spans="2:5" x14ac:dyDescent="0.3">
      <c r="B78" s="22" t="str">
        <f>_xlfn.IFNA(VLOOKUP(A78,P!A:B,2,0),"")</f>
        <v/>
      </c>
      <c r="C78" s="21"/>
      <c r="D78" s="21"/>
      <c r="E78" s="21"/>
    </row>
    <row r="79" spans="2:5" x14ac:dyDescent="0.3">
      <c r="B79" s="22" t="str">
        <f>_xlfn.IFNA(VLOOKUP(A79,P!A:B,2,0),"")</f>
        <v/>
      </c>
      <c r="C79" s="21"/>
      <c r="D79" s="21"/>
      <c r="E79" s="21"/>
    </row>
    <row r="80" spans="2:5" x14ac:dyDescent="0.3">
      <c r="B80" s="22" t="str">
        <f>_xlfn.IFNA(VLOOKUP(A80,P!A:B,2,0),"")</f>
        <v/>
      </c>
      <c r="C80" s="21"/>
      <c r="D80" s="21"/>
      <c r="E80" s="21"/>
    </row>
    <row r="81" spans="2:5" x14ac:dyDescent="0.3">
      <c r="B81" s="22" t="str">
        <f>_xlfn.IFNA(VLOOKUP(A81,P!A:B,2,0),"")</f>
        <v/>
      </c>
      <c r="C81" s="21"/>
      <c r="D81" s="21"/>
      <c r="E81" s="21"/>
    </row>
    <row r="82" spans="2:5" x14ac:dyDescent="0.3">
      <c r="B82" s="22" t="str">
        <f>_xlfn.IFNA(VLOOKUP(A82,P!A:B,2,0),"")</f>
        <v/>
      </c>
      <c r="C82" s="21"/>
      <c r="D82" s="21"/>
      <c r="E82" s="21"/>
    </row>
    <row r="83" spans="2:5" x14ac:dyDescent="0.3">
      <c r="B83" s="22" t="str">
        <f>_xlfn.IFNA(VLOOKUP(A83,P!A:B,2,0),"")</f>
        <v/>
      </c>
      <c r="C83" s="21"/>
      <c r="D83" s="21"/>
      <c r="E83" s="21"/>
    </row>
    <row r="84" spans="2:5" x14ac:dyDescent="0.3">
      <c r="B84" s="22" t="str">
        <f>_xlfn.IFNA(VLOOKUP(A84,P!A:B,2,0),"")</f>
        <v/>
      </c>
      <c r="C84" s="21"/>
      <c r="D84" s="21"/>
      <c r="E84" s="21"/>
    </row>
    <row r="85" spans="2:5" x14ac:dyDescent="0.3">
      <c r="B85" s="22" t="str">
        <f>_xlfn.IFNA(VLOOKUP(A85,P!A:B,2,0),"")</f>
        <v/>
      </c>
      <c r="C85" s="21"/>
      <c r="D85" s="21"/>
      <c r="E85" s="21"/>
    </row>
    <row r="86" spans="2:5" x14ac:dyDescent="0.3">
      <c r="B86" s="22" t="str">
        <f>_xlfn.IFNA(VLOOKUP(A86,P!A:B,2,0),"")</f>
        <v/>
      </c>
      <c r="C86" s="21"/>
      <c r="D86" s="21"/>
      <c r="E86" s="21"/>
    </row>
    <row r="87" spans="2:5" x14ac:dyDescent="0.3">
      <c r="B87" s="22" t="str">
        <f>_xlfn.IFNA(VLOOKUP(A87,P!A:B,2,0),"")</f>
        <v/>
      </c>
      <c r="C87" s="21"/>
      <c r="D87" s="21"/>
      <c r="E87" s="21"/>
    </row>
    <row r="88" spans="2:5" x14ac:dyDescent="0.3">
      <c r="B88" s="22" t="str">
        <f>_xlfn.IFNA(VLOOKUP(A88,P!A:B,2,0),"")</f>
        <v/>
      </c>
      <c r="C88" s="21"/>
      <c r="D88" s="21"/>
      <c r="E88" s="21"/>
    </row>
    <row r="89" spans="2:5" x14ac:dyDescent="0.3">
      <c r="B89" s="22" t="str">
        <f>_xlfn.IFNA(VLOOKUP(A89,P!A:B,2,0),"")</f>
        <v/>
      </c>
      <c r="C89" s="21"/>
      <c r="D89" s="21"/>
      <c r="E89" s="21"/>
    </row>
    <row r="90" spans="2:5" x14ac:dyDescent="0.3">
      <c r="B90" s="22" t="str">
        <f>_xlfn.IFNA(VLOOKUP(A90,P!A:B,2,0),"")</f>
        <v/>
      </c>
      <c r="C90" s="21"/>
      <c r="D90" s="21"/>
      <c r="E90" s="21"/>
    </row>
    <row r="91" spans="2:5" x14ac:dyDescent="0.3">
      <c r="B91" s="22" t="str">
        <f>_xlfn.IFNA(VLOOKUP(A91,P!A:B,2,0),"")</f>
        <v/>
      </c>
      <c r="C91" s="21"/>
      <c r="D91" s="21"/>
      <c r="E91" s="21"/>
    </row>
    <row r="92" spans="2:5" x14ac:dyDescent="0.3">
      <c r="B92" s="22" t="str">
        <f>_xlfn.IFNA(VLOOKUP(A92,P!A:B,2,0),"")</f>
        <v/>
      </c>
      <c r="C92" s="21"/>
      <c r="D92" s="21"/>
      <c r="E92" s="21"/>
    </row>
    <row r="93" spans="2:5" x14ac:dyDescent="0.3">
      <c r="B93" s="22" t="str">
        <f>_xlfn.IFNA(VLOOKUP(A93,P!A:B,2,0),"")</f>
        <v/>
      </c>
      <c r="C93" s="21"/>
      <c r="D93" s="21"/>
      <c r="E93" s="21"/>
    </row>
    <row r="94" spans="2:5" x14ac:dyDescent="0.3">
      <c r="B94" s="22" t="str">
        <f>_xlfn.IFNA(VLOOKUP(A94,P!A:B,2,0),"")</f>
        <v/>
      </c>
      <c r="C94" s="21"/>
      <c r="D94" s="21"/>
      <c r="E94" s="21"/>
    </row>
    <row r="95" spans="2:5" x14ac:dyDescent="0.3">
      <c r="B95" s="22" t="str">
        <f>_xlfn.IFNA(VLOOKUP(A95,P!A:B,2,0),"")</f>
        <v/>
      </c>
      <c r="C95" s="21"/>
      <c r="D95" s="21"/>
      <c r="E95" s="21"/>
    </row>
    <row r="96" spans="2:5" x14ac:dyDescent="0.3">
      <c r="B96" s="22" t="str">
        <f>_xlfn.IFNA(VLOOKUP(A96,P!A:B,2,0),"")</f>
        <v/>
      </c>
      <c r="C96" s="21"/>
      <c r="D96" s="21"/>
      <c r="E96" s="21"/>
    </row>
    <row r="97" spans="2:5" x14ac:dyDescent="0.3">
      <c r="B97" s="22" t="str">
        <f>_xlfn.IFNA(VLOOKUP(A97,P!A:B,2,0),"")</f>
        <v/>
      </c>
      <c r="C97" s="21"/>
      <c r="D97" s="21"/>
      <c r="E97" s="21"/>
    </row>
    <row r="98" spans="2:5" x14ac:dyDescent="0.3">
      <c r="B98" s="22" t="str">
        <f>_xlfn.IFNA(VLOOKUP(A98,P!A:B,2,0),"")</f>
        <v/>
      </c>
      <c r="C98" s="21"/>
      <c r="D98" s="21"/>
      <c r="E98" s="21"/>
    </row>
    <row r="99" spans="2:5" x14ac:dyDescent="0.3">
      <c r="B99" s="22" t="str">
        <f>_xlfn.IFNA(VLOOKUP(A99,P!A:B,2,0),"")</f>
        <v/>
      </c>
      <c r="C99" s="21"/>
      <c r="D99" s="21"/>
      <c r="E99" s="21"/>
    </row>
    <row r="100" spans="2:5" x14ac:dyDescent="0.3">
      <c r="B100" s="22" t="str">
        <f>_xlfn.IFNA(VLOOKUP(A100,P!A:B,2,0),"")</f>
        <v/>
      </c>
      <c r="C100" s="21"/>
      <c r="D100" s="21"/>
      <c r="E100" s="21"/>
    </row>
    <row r="101" spans="2:5" x14ac:dyDescent="0.3">
      <c r="B101" s="22" t="str">
        <f>_xlfn.IFNA(VLOOKUP(A101,P!A:B,2,0),"")</f>
        <v/>
      </c>
      <c r="C101" s="21"/>
      <c r="D101" s="21"/>
      <c r="E101" s="21"/>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B8A3C9AC-2ED9-4F0E-B33E-BD7C2A5A8D85}">
          <x14:formula1>
            <xm:f>P!$A$2:$A$37</xm:f>
          </x14:formula1>
          <xm:sqref>A2:A101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60"/>
  <sheetViews>
    <sheetView topLeftCell="A31" workbookViewId="0">
      <selection activeCell="H28" sqref="H28"/>
    </sheetView>
  </sheetViews>
  <sheetFormatPr defaultRowHeight="14.4" x14ac:dyDescent="0.3"/>
  <cols>
    <col min="1" max="1" width="41.5546875" customWidth="1"/>
    <col min="2" max="2" width="6.5546875" bestFit="1" customWidth="1"/>
    <col min="3" max="3" width="12" customWidth="1"/>
    <col min="24" max="24" width="8" bestFit="1" customWidth="1"/>
  </cols>
  <sheetData>
    <row r="1" spans="1:24" x14ac:dyDescent="0.3">
      <c r="A1" s="11" t="s">
        <v>101</v>
      </c>
      <c r="W1" s="8"/>
      <c r="X1" s="9"/>
    </row>
    <row r="2" spans="1:24" x14ac:dyDescent="0.3">
      <c r="A2" s="16" t="s">
        <v>97</v>
      </c>
      <c r="B2" s="14">
        <v>5</v>
      </c>
      <c r="X2" s="5"/>
    </row>
    <row r="3" spans="1:24" x14ac:dyDescent="0.3">
      <c r="A3" s="16" t="s">
        <v>98</v>
      </c>
      <c r="B3" s="14">
        <v>5.5</v>
      </c>
      <c r="X3" s="5"/>
    </row>
    <row r="4" spans="1:24" x14ac:dyDescent="0.3">
      <c r="A4" s="16" t="s">
        <v>91</v>
      </c>
      <c r="B4" s="14">
        <v>5.5</v>
      </c>
      <c r="X4" s="5"/>
    </row>
    <row r="5" spans="1:24" x14ac:dyDescent="0.3">
      <c r="A5" s="16" t="s">
        <v>92</v>
      </c>
      <c r="B5" s="14">
        <v>5.5</v>
      </c>
      <c r="X5" s="5"/>
    </row>
    <row r="6" spans="1:24" x14ac:dyDescent="0.3">
      <c r="A6" s="16" t="s">
        <v>93</v>
      </c>
      <c r="B6" s="14">
        <v>5.5</v>
      </c>
      <c r="X6" s="5"/>
    </row>
    <row r="7" spans="1:24" x14ac:dyDescent="0.3">
      <c r="A7" s="16" t="s">
        <v>94</v>
      </c>
      <c r="B7" s="14">
        <v>6</v>
      </c>
      <c r="X7" s="5"/>
    </row>
    <row r="8" spans="1:24" x14ac:dyDescent="0.3">
      <c r="A8" s="16" t="s">
        <v>95</v>
      </c>
      <c r="B8" s="14">
        <v>6</v>
      </c>
      <c r="X8" s="5"/>
    </row>
    <row r="9" spans="1:24" x14ac:dyDescent="0.3">
      <c r="A9" s="16" t="s">
        <v>105</v>
      </c>
      <c r="B9" s="14">
        <v>6</v>
      </c>
      <c r="X9" s="5"/>
    </row>
    <row r="10" spans="1:24" x14ac:dyDescent="0.3">
      <c r="A10" s="16" t="s">
        <v>99</v>
      </c>
      <c r="B10" s="14">
        <v>6</v>
      </c>
      <c r="X10" s="5"/>
    </row>
    <row r="11" spans="1:24" x14ac:dyDescent="0.3">
      <c r="A11" s="16" t="s">
        <v>99</v>
      </c>
      <c r="B11" s="14">
        <v>6</v>
      </c>
      <c r="X11" s="5"/>
    </row>
    <row r="12" spans="1:24" x14ac:dyDescent="0.3">
      <c r="A12" s="16" t="s">
        <v>99</v>
      </c>
      <c r="B12" s="14">
        <v>6</v>
      </c>
      <c r="X12" s="5"/>
    </row>
    <row r="13" spans="1:24" x14ac:dyDescent="0.3">
      <c r="A13" s="16" t="s">
        <v>99</v>
      </c>
      <c r="B13" s="14">
        <v>6</v>
      </c>
      <c r="X13" s="5"/>
    </row>
    <row r="14" spans="1:24" x14ac:dyDescent="0.3">
      <c r="A14" s="16" t="s">
        <v>96</v>
      </c>
      <c r="B14" s="14">
        <v>7</v>
      </c>
      <c r="X14" s="5"/>
    </row>
    <row r="15" spans="1:24" x14ac:dyDescent="0.3">
      <c r="A15" s="16" t="s">
        <v>100</v>
      </c>
      <c r="B15" s="14">
        <v>7</v>
      </c>
      <c r="X15" s="5"/>
    </row>
    <row r="16" spans="1:24" x14ac:dyDescent="0.3">
      <c r="A16" s="16" t="s">
        <v>102</v>
      </c>
      <c r="C16" s="17"/>
      <c r="X16" s="5"/>
    </row>
    <row r="17" spans="1:24" x14ac:dyDescent="0.3">
      <c r="A17" s="16" t="s">
        <v>107</v>
      </c>
      <c r="B17" s="14">
        <v>5.5</v>
      </c>
      <c r="X17" s="5"/>
    </row>
    <row r="18" spans="1:24" x14ac:dyDescent="0.3">
      <c r="A18" s="16" t="s">
        <v>111</v>
      </c>
      <c r="B18" s="14">
        <v>5.5</v>
      </c>
      <c r="X18" s="5"/>
    </row>
    <row r="19" spans="1:24" x14ac:dyDescent="0.3">
      <c r="A19" s="16" t="s">
        <v>110</v>
      </c>
      <c r="B19" s="14">
        <v>6</v>
      </c>
      <c r="X19" s="5"/>
    </row>
    <row r="20" spans="1:24" x14ac:dyDescent="0.3">
      <c r="A20" s="16" t="s">
        <v>109</v>
      </c>
      <c r="B20" s="14">
        <v>6</v>
      </c>
      <c r="X20" s="5"/>
    </row>
    <row r="21" spans="1:24" x14ac:dyDescent="0.3">
      <c r="A21" s="16" t="s">
        <v>108</v>
      </c>
      <c r="B21" s="14">
        <v>6</v>
      </c>
      <c r="X21" s="5"/>
    </row>
    <row r="22" spans="1:24" x14ac:dyDescent="0.3">
      <c r="A22" s="16" t="s">
        <v>264</v>
      </c>
      <c r="B22" s="14">
        <v>6</v>
      </c>
      <c r="X22" s="5"/>
    </row>
    <row r="23" spans="1:24" x14ac:dyDescent="0.3">
      <c r="A23" s="16" t="s">
        <v>265</v>
      </c>
      <c r="B23" s="14">
        <v>6</v>
      </c>
      <c r="X23" s="5"/>
    </row>
    <row r="24" spans="1:24" x14ac:dyDescent="0.3">
      <c r="A24" s="16" t="s">
        <v>266</v>
      </c>
      <c r="B24" s="14">
        <v>6</v>
      </c>
      <c r="X24" s="5"/>
    </row>
    <row r="25" spans="1:24" x14ac:dyDescent="0.3">
      <c r="A25" s="16" t="s">
        <v>267</v>
      </c>
      <c r="B25" s="14">
        <v>6</v>
      </c>
      <c r="X25" s="5"/>
    </row>
    <row r="26" spans="1:24" x14ac:dyDescent="0.3">
      <c r="A26" s="16" t="s">
        <v>268</v>
      </c>
      <c r="B26" s="14">
        <v>7</v>
      </c>
      <c r="X26" s="5"/>
    </row>
    <row r="27" spans="1:24" x14ac:dyDescent="0.3">
      <c r="A27" s="16" t="s">
        <v>106</v>
      </c>
      <c r="B27" s="14">
        <v>7</v>
      </c>
      <c r="X27" s="5"/>
    </row>
    <row r="28" spans="1:24" x14ac:dyDescent="0.3">
      <c r="A28" s="16" t="s">
        <v>269</v>
      </c>
      <c r="B28" s="14">
        <v>6</v>
      </c>
      <c r="X28" s="5"/>
    </row>
    <row r="29" spans="1:24" x14ac:dyDescent="0.3">
      <c r="A29" s="16" t="s">
        <v>270</v>
      </c>
      <c r="B29" s="14"/>
      <c r="X29" s="5"/>
    </row>
    <row r="30" spans="1:24" x14ac:dyDescent="0.3">
      <c r="A30" s="16" t="s">
        <v>271</v>
      </c>
      <c r="B30" s="14"/>
      <c r="X30" s="5"/>
    </row>
    <row r="31" spans="1:24" x14ac:dyDescent="0.3">
      <c r="A31" s="16" t="s">
        <v>112</v>
      </c>
      <c r="X31" s="5"/>
    </row>
    <row r="32" spans="1:24" x14ac:dyDescent="0.3">
      <c r="A32" s="16" t="s">
        <v>272</v>
      </c>
      <c r="B32" s="14">
        <v>7</v>
      </c>
      <c r="X32" s="5"/>
    </row>
    <row r="33" spans="1:24" x14ac:dyDescent="0.3">
      <c r="A33" s="16" t="s">
        <v>273</v>
      </c>
      <c r="B33" s="14">
        <v>7</v>
      </c>
      <c r="X33" s="5"/>
    </row>
    <row r="34" spans="1:24" x14ac:dyDescent="0.3">
      <c r="A34" s="16" t="s">
        <v>274</v>
      </c>
      <c r="B34" s="14">
        <v>7</v>
      </c>
      <c r="D34" s="12"/>
      <c r="X34" s="5"/>
    </row>
    <row r="35" spans="1:24" x14ac:dyDescent="0.3">
      <c r="A35" s="16" t="s">
        <v>277</v>
      </c>
      <c r="B35" s="14">
        <v>7</v>
      </c>
      <c r="X35" s="5"/>
    </row>
    <row r="36" spans="1:24" x14ac:dyDescent="0.3">
      <c r="A36" s="16" t="s">
        <v>278</v>
      </c>
      <c r="B36" s="14">
        <v>7</v>
      </c>
      <c r="D36" s="16"/>
      <c r="E36" s="12"/>
      <c r="G36" s="12"/>
      <c r="X36" s="5"/>
    </row>
    <row r="37" spans="1:24" x14ac:dyDescent="0.3">
      <c r="A37" s="16" t="s">
        <v>118</v>
      </c>
      <c r="B37" s="14">
        <v>7.5</v>
      </c>
      <c r="F37" s="12"/>
      <c r="X37" s="5"/>
    </row>
    <row r="38" spans="1:24" x14ac:dyDescent="0.3">
      <c r="A38" s="16" t="s">
        <v>275</v>
      </c>
      <c r="B38" s="14">
        <v>7</v>
      </c>
      <c r="E38" s="16"/>
      <c r="F38" s="12"/>
      <c r="X38" s="5"/>
    </row>
    <row r="39" spans="1:24" x14ac:dyDescent="0.3">
      <c r="A39" s="16" t="s">
        <v>276</v>
      </c>
      <c r="B39" s="14">
        <v>7</v>
      </c>
      <c r="E39" s="16"/>
      <c r="F39" s="12"/>
      <c r="X39" s="5"/>
    </row>
    <row r="40" spans="1:24" x14ac:dyDescent="0.3">
      <c r="A40" s="16" t="s">
        <v>279</v>
      </c>
      <c r="B40" s="14">
        <v>7</v>
      </c>
      <c r="X40" s="5"/>
    </row>
    <row r="41" spans="1:24" x14ac:dyDescent="0.3">
      <c r="A41" s="16" t="s">
        <v>281</v>
      </c>
      <c r="B41" s="14">
        <v>7</v>
      </c>
      <c r="X41" s="5"/>
    </row>
    <row r="42" spans="1:24" x14ac:dyDescent="0.3">
      <c r="A42" s="16" t="s">
        <v>282</v>
      </c>
      <c r="B42" s="14">
        <v>7</v>
      </c>
      <c r="X42" s="5"/>
    </row>
    <row r="43" spans="1:24" x14ac:dyDescent="0.3">
      <c r="A43" s="16" t="s">
        <v>119</v>
      </c>
      <c r="B43" s="14">
        <v>7.5</v>
      </c>
      <c r="D43" s="16"/>
      <c r="E43" s="12"/>
      <c r="G43" s="12"/>
      <c r="X43" s="5"/>
    </row>
    <row r="44" spans="1:24" x14ac:dyDescent="0.3">
      <c r="A44" s="16" t="s">
        <v>284</v>
      </c>
      <c r="B44" s="14">
        <v>7</v>
      </c>
      <c r="F44" s="12"/>
      <c r="X44" s="5"/>
    </row>
    <row r="45" spans="1:24" x14ac:dyDescent="0.3">
      <c r="A45" s="16" t="s">
        <v>285</v>
      </c>
      <c r="B45" s="14">
        <v>7</v>
      </c>
      <c r="X45" s="5"/>
    </row>
    <row r="46" spans="1:24" x14ac:dyDescent="0.3">
      <c r="A46" s="16" t="s">
        <v>286</v>
      </c>
      <c r="B46" s="14">
        <v>7</v>
      </c>
      <c r="X46" s="5"/>
    </row>
    <row r="47" spans="1:24" x14ac:dyDescent="0.3">
      <c r="A47" s="16" t="s">
        <v>280</v>
      </c>
      <c r="B47" s="14">
        <v>7</v>
      </c>
      <c r="D47" s="16"/>
      <c r="X47" s="5"/>
    </row>
    <row r="48" spans="1:24" x14ac:dyDescent="0.3">
      <c r="A48" s="16" t="s">
        <v>283</v>
      </c>
      <c r="B48" s="14">
        <v>7</v>
      </c>
      <c r="G48" s="12"/>
      <c r="X48" s="5"/>
    </row>
    <row r="49" spans="1:24" x14ac:dyDescent="0.3">
      <c r="A49" s="16" t="s">
        <v>114</v>
      </c>
      <c r="B49" s="14">
        <v>7.5</v>
      </c>
      <c r="E49" s="16"/>
      <c r="G49" s="12"/>
      <c r="X49" s="5"/>
    </row>
    <row r="50" spans="1:24" x14ac:dyDescent="0.3">
      <c r="A50" s="16" t="s">
        <v>113</v>
      </c>
      <c r="B50" s="14"/>
      <c r="X50" s="5"/>
    </row>
    <row r="51" spans="1:24" x14ac:dyDescent="0.3">
      <c r="A51" s="16" t="s">
        <v>287</v>
      </c>
      <c r="B51" s="14">
        <v>11</v>
      </c>
      <c r="X51" s="5"/>
    </row>
    <row r="52" spans="1:24" x14ac:dyDescent="0.3">
      <c r="A52" s="16" t="s">
        <v>289</v>
      </c>
      <c r="B52" s="14">
        <v>11</v>
      </c>
      <c r="X52" s="5"/>
    </row>
    <row r="53" spans="1:24" x14ac:dyDescent="0.3">
      <c r="A53" s="16" t="s">
        <v>288</v>
      </c>
      <c r="B53" s="14">
        <v>11</v>
      </c>
      <c r="X53" s="5"/>
    </row>
    <row r="54" spans="1:24" x14ac:dyDescent="0.3">
      <c r="A54" s="16" t="s">
        <v>290</v>
      </c>
      <c r="B54" s="14">
        <v>11</v>
      </c>
      <c r="X54" s="5"/>
    </row>
    <row r="55" spans="1:24" x14ac:dyDescent="0.3">
      <c r="A55" s="16" t="s">
        <v>115</v>
      </c>
      <c r="B55" s="14">
        <v>11</v>
      </c>
      <c r="X55" s="5"/>
    </row>
    <row r="56" spans="1:24" x14ac:dyDescent="0.3">
      <c r="A56" s="16" t="s">
        <v>117</v>
      </c>
      <c r="B56" s="14">
        <v>11</v>
      </c>
      <c r="X56" s="5"/>
    </row>
    <row r="57" spans="1:24" x14ac:dyDescent="0.3">
      <c r="A57" s="16" t="s">
        <v>116</v>
      </c>
      <c r="B57" s="14">
        <v>11</v>
      </c>
      <c r="X57" s="5"/>
    </row>
    <row r="58" spans="1:24" x14ac:dyDescent="0.3">
      <c r="A58" s="12"/>
      <c r="B58" s="14"/>
      <c r="X58" s="5"/>
    </row>
    <row r="59" spans="1:24" x14ac:dyDescent="0.3">
      <c r="X59" s="5"/>
    </row>
    <row r="60" spans="1:24" ht="15" thickBot="1" x14ac:dyDescent="0.35">
      <c r="X60" s="10"/>
    </row>
  </sheetData>
  <phoneticPr fontId="10"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1D575-F945-4647-893E-E78D78D6DB91}">
  <dimension ref="A1:A25"/>
  <sheetViews>
    <sheetView topLeftCell="A3" workbookViewId="0">
      <selection activeCell="A5" sqref="A5"/>
    </sheetView>
  </sheetViews>
  <sheetFormatPr defaultRowHeight="14.4" x14ac:dyDescent="0.3"/>
  <sheetData>
    <row r="1" spans="1:1" x14ac:dyDescent="0.3">
      <c r="A1" t="s">
        <v>293</v>
      </c>
    </row>
    <row r="2" spans="1:1" x14ac:dyDescent="0.3">
      <c r="A2" t="s">
        <v>144</v>
      </c>
    </row>
    <row r="3" spans="1:1" x14ac:dyDescent="0.3">
      <c r="A3" t="s">
        <v>142</v>
      </c>
    </row>
    <row r="4" spans="1:1" x14ac:dyDescent="0.3">
      <c r="A4" t="s">
        <v>294</v>
      </c>
    </row>
    <row r="5" spans="1:1" x14ac:dyDescent="0.3">
      <c r="A5" t="s">
        <v>295</v>
      </c>
    </row>
    <row r="6" spans="1:1" x14ac:dyDescent="0.3">
      <c r="A6" t="s">
        <v>143</v>
      </c>
    </row>
    <row r="7" spans="1:1" x14ac:dyDescent="0.3">
      <c r="A7" t="s">
        <v>104</v>
      </c>
    </row>
    <row r="8" spans="1:1" x14ac:dyDescent="0.3">
      <c r="A8" t="s">
        <v>296</v>
      </c>
    </row>
    <row r="9" spans="1:1" x14ac:dyDescent="0.3">
      <c r="A9" t="s">
        <v>297</v>
      </c>
    </row>
    <row r="10" spans="1:1" x14ac:dyDescent="0.3">
      <c r="A10" t="s">
        <v>146</v>
      </c>
    </row>
    <row r="11" spans="1:1" x14ac:dyDescent="0.3">
      <c r="A11" t="s">
        <v>298</v>
      </c>
    </row>
    <row r="12" spans="1:1" x14ac:dyDescent="0.3">
      <c r="A12" t="s">
        <v>299</v>
      </c>
    </row>
    <row r="13" spans="1:1" x14ac:dyDescent="0.3">
      <c r="A13" t="s">
        <v>103</v>
      </c>
    </row>
    <row r="14" spans="1:1" x14ac:dyDescent="0.3">
      <c r="A14" t="s">
        <v>300</v>
      </c>
    </row>
    <row r="15" spans="1:1" x14ac:dyDescent="0.3">
      <c r="A15" t="s">
        <v>301</v>
      </c>
    </row>
    <row r="16" spans="1:1" x14ac:dyDescent="0.3">
      <c r="A16" t="s">
        <v>145</v>
      </c>
    </row>
    <row r="17" spans="1:1" x14ac:dyDescent="0.3">
      <c r="A17" t="s">
        <v>141</v>
      </c>
    </row>
    <row r="18" spans="1:1" x14ac:dyDescent="0.3">
      <c r="A18" t="s">
        <v>302</v>
      </c>
    </row>
    <row r="19" spans="1:1" x14ac:dyDescent="0.3">
      <c r="A19" t="s">
        <v>307</v>
      </c>
    </row>
    <row r="20" spans="1:1" x14ac:dyDescent="0.3">
      <c r="A20" t="s">
        <v>306</v>
      </c>
    </row>
    <row r="21" spans="1:1" x14ac:dyDescent="0.3">
      <c r="A21" t="s">
        <v>303</v>
      </c>
    </row>
    <row r="22" spans="1:1" x14ac:dyDescent="0.3">
      <c r="A22" t="s">
        <v>304</v>
      </c>
    </row>
    <row r="23" spans="1:1" x14ac:dyDescent="0.3">
      <c r="A23" t="s">
        <v>305</v>
      </c>
    </row>
    <row r="24" spans="1:1" x14ac:dyDescent="0.3">
      <c r="A24" t="s">
        <v>308</v>
      </c>
    </row>
    <row r="25" spans="1:1" x14ac:dyDescent="0.3">
      <c r="A25" t="s">
        <v>309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7461D-3C81-4A17-86CE-4125EE8FC578}">
  <dimension ref="A1:I101"/>
  <sheetViews>
    <sheetView workbookViewId="0">
      <selection activeCell="A2" sqref="A2"/>
    </sheetView>
  </sheetViews>
  <sheetFormatPr defaultRowHeight="14.4" x14ac:dyDescent="0.3"/>
  <cols>
    <col min="1" max="1" width="50.88671875" customWidth="1"/>
    <col min="2" max="2" width="12.44140625" bestFit="1" customWidth="1"/>
    <col min="3" max="3" width="8.88671875" style="5"/>
    <col min="4" max="4" width="20" bestFit="1" customWidth="1"/>
    <col min="5" max="5" width="14.6640625" bestFit="1" customWidth="1"/>
    <col min="6" max="6" width="12.88671875" bestFit="1" customWidth="1"/>
    <col min="8" max="8" width="10.5546875" bestFit="1" customWidth="1"/>
  </cols>
  <sheetData>
    <row r="1" spans="1:9" ht="43.8" thickBot="1" x14ac:dyDescent="0.35">
      <c r="A1" s="39" t="s">
        <v>291</v>
      </c>
      <c r="B1" s="39" t="s">
        <v>292</v>
      </c>
      <c r="C1" s="39" t="s">
        <v>147</v>
      </c>
      <c r="D1" s="40" t="s">
        <v>150</v>
      </c>
      <c r="E1" s="40" t="s">
        <v>151</v>
      </c>
      <c r="F1" s="41" t="s">
        <v>148</v>
      </c>
      <c r="G1" s="38"/>
      <c r="H1" s="23" t="s">
        <v>149</v>
      </c>
      <c r="I1" s="24">
        <f>SUM(C2:C101)</f>
        <v>0</v>
      </c>
    </row>
    <row r="2" spans="1:9" x14ac:dyDescent="0.3">
      <c r="C2" s="22" t="str">
        <f>_xlfn.IFNA(VLOOKUP(A2,I!A:B,2,0),"")</f>
        <v/>
      </c>
      <c r="E2" s="21"/>
      <c r="F2" s="21"/>
    </row>
    <row r="3" spans="1:9" x14ac:dyDescent="0.3">
      <c r="C3" s="22" t="str">
        <f>_xlfn.IFNA(VLOOKUP(A3,I!A:B,2,0),"")</f>
        <v/>
      </c>
      <c r="D3" s="21"/>
      <c r="E3" s="21"/>
      <c r="F3" s="21"/>
    </row>
    <row r="4" spans="1:9" x14ac:dyDescent="0.3">
      <c r="C4" s="22" t="str">
        <f>_xlfn.IFNA(VLOOKUP(A4,I!A:B,2,0),"")</f>
        <v/>
      </c>
      <c r="D4" s="21"/>
      <c r="E4" s="21"/>
      <c r="F4" s="21"/>
    </row>
    <row r="5" spans="1:9" x14ac:dyDescent="0.3">
      <c r="C5" s="22" t="str">
        <f>_xlfn.IFNA(VLOOKUP(A5,I!A:B,2,0),"")</f>
        <v/>
      </c>
      <c r="D5" s="21"/>
      <c r="E5" s="21"/>
      <c r="F5" s="21"/>
    </row>
    <row r="6" spans="1:9" x14ac:dyDescent="0.3">
      <c r="C6" s="22" t="str">
        <f>_xlfn.IFNA(VLOOKUP(A6,I!A:B,2,0),"")</f>
        <v/>
      </c>
      <c r="D6" s="21"/>
      <c r="E6" s="21"/>
      <c r="F6" s="21"/>
    </row>
    <row r="7" spans="1:9" x14ac:dyDescent="0.3">
      <c r="C7" s="22" t="str">
        <f>_xlfn.IFNA(VLOOKUP(A7,I!A:B,2,0),"")</f>
        <v/>
      </c>
      <c r="D7" s="21"/>
      <c r="E7" s="21"/>
      <c r="F7" s="21"/>
    </row>
    <row r="8" spans="1:9" x14ac:dyDescent="0.3">
      <c r="C8" s="22" t="str">
        <f>_xlfn.IFNA(VLOOKUP(A8,I!A:B,2,0),"")</f>
        <v/>
      </c>
      <c r="D8" s="21"/>
      <c r="E8" s="21"/>
      <c r="F8" s="21"/>
    </row>
    <row r="9" spans="1:9" x14ac:dyDescent="0.3">
      <c r="C9" s="22" t="str">
        <f>_xlfn.IFNA(VLOOKUP(A9,I!A:B,2,0),"")</f>
        <v/>
      </c>
      <c r="D9" s="21"/>
      <c r="E9" s="21"/>
      <c r="F9" s="21"/>
    </row>
    <row r="10" spans="1:9" x14ac:dyDescent="0.3">
      <c r="C10" s="22" t="str">
        <f>_xlfn.IFNA(VLOOKUP(A10,I!A:B,2,0),"")</f>
        <v/>
      </c>
      <c r="D10" s="21"/>
      <c r="E10" s="21"/>
      <c r="F10" s="21"/>
    </row>
    <row r="11" spans="1:9" x14ac:dyDescent="0.3">
      <c r="C11" s="22" t="str">
        <f>_xlfn.IFNA(VLOOKUP(A11,I!A:B,2,0),"")</f>
        <v/>
      </c>
      <c r="D11" s="21"/>
      <c r="E11" s="21"/>
      <c r="F11" s="21"/>
    </row>
    <row r="12" spans="1:9" x14ac:dyDescent="0.3">
      <c r="C12" s="22" t="str">
        <f>_xlfn.IFNA(VLOOKUP(A12,I!A:B,2,0),"")</f>
        <v/>
      </c>
      <c r="D12" s="21"/>
      <c r="E12" s="21"/>
      <c r="F12" s="21"/>
    </row>
    <row r="13" spans="1:9" x14ac:dyDescent="0.3">
      <c r="C13" s="22" t="str">
        <f>_xlfn.IFNA(VLOOKUP(A13,I!A:B,2,0),"")</f>
        <v/>
      </c>
      <c r="D13" s="21"/>
      <c r="E13" s="21"/>
      <c r="F13" s="21"/>
    </row>
    <row r="14" spans="1:9" x14ac:dyDescent="0.3">
      <c r="C14" s="22" t="str">
        <f>_xlfn.IFNA(VLOOKUP(A14,I!A:B,2,0),"")</f>
        <v/>
      </c>
      <c r="D14" s="21"/>
      <c r="E14" s="21"/>
      <c r="F14" s="21"/>
    </row>
    <row r="15" spans="1:9" x14ac:dyDescent="0.3">
      <c r="C15" s="22" t="str">
        <f>_xlfn.IFNA(VLOOKUP(A15,I!A:B,2,0),"")</f>
        <v/>
      </c>
      <c r="D15" s="21"/>
      <c r="E15" s="21"/>
      <c r="F15" s="21"/>
    </row>
    <row r="16" spans="1:9" x14ac:dyDescent="0.3">
      <c r="C16" s="22" t="str">
        <f>_xlfn.IFNA(VLOOKUP(A16,I!A:B,2,0),"")</f>
        <v/>
      </c>
      <c r="D16" s="21"/>
      <c r="E16" s="21"/>
      <c r="F16" s="21"/>
    </row>
    <row r="17" spans="3:6" x14ac:dyDescent="0.3">
      <c r="C17" s="22" t="str">
        <f>_xlfn.IFNA(VLOOKUP(A17,I!A:B,2,0),"")</f>
        <v/>
      </c>
      <c r="D17" s="21"/>
      <c r="E17" s="21"/>
      <c r="F17" s="21"/>
    </row>
    <row r="18" spans="3:6" x14ac:dyDescent="0.3">
      <c r="C18" s="22" t="str">
        <f>_xlfn.IFNA(VLOOKUP(A18,I!A:B,2,0),"")</f>
        <v/>
      </c>
      <c r="D18" s="21"/>
      <c r="E18" s="21"/>
      <c r="F18" s="21"/>
    </row>
    <row r="19" spans="3:6" x14ac:dyDescent="0.3">
      <c r="C19" s="22" t="str">
        <f>_xlfn.IFNA(VLOOKUP(A19,I!A:B,2,0),"")</f>
        <v/>
      </c>
      <c r="D19" s="21"/>
      <c r="E19" s="21"/>
      <c r="F19" s="21"/>
    </row>
    <row r="20" spans="3:6" x14ac:dyDescent="0.3">
      <c r="C20" s="22" t="str">
        <f>_xlfn.IFNA(VLOOKUP(A20,I!A:B,2,0),"")</f>
        <v/>
      </c>
      <c r="D20" s="21"/>
      <c r="E20" s="21"/>
      <c r="F20" s="21"/>
    </row>
    <row r="21" spans="3:6" x14ac:dyDescent="0.3">
      <c r="C21" s="22" t="str">
        <f>_xlfn.IFNA(VLOOKUP(A21,I!A:B,2,0),"")</f>
        <v/>
      </c>
      <c r="D21" s="21"/>
      <c r="E21" s="21"/>
      <c r="F21" s="21"/>
    </row>
    <row r="22" spans="3:6" x14ac:dyDescent="0.3">
      <c r="C22" s="22" t="str">
        <f>_xlfn.IFNA(VLOOKUP(A22,I!A:B,2,0),"")</f>
        <v/>
      </c>
      <c r="D22" s="21"/>
      <c r="E22" s="21"/>
      <c r="F22" s="21"/>
    </row>
    <row r="23" spans="3:6" x14ac:dyDescent="0.3">
      <c r="C23" s="22" t="str">
        <f>_xlfn.IFNA(VLOOKUP(A23,I!A:B,2,0),"")</f>
        <v/>
      </c>
      <c r="D23" s="21"/>
      <c r="E23" s="21"/>
      <c r="F23" s="21"/>
    </row>
    <row r="24" spans="3:6" x14ac:dyDescent="0.3">
      <c r="C24" s="22" t="str">
        <f>_xlfn.IFNA(VLOOKUP(A24,I!A:B,2,0),"")</f>
        <v/>
      </c>
      <c r="D24" s="21"/>
      <c r="E24" s="21"/>
      <c r="F24" s="21"/>
    </row>
    <row r="25" spans="3:6" x14ac:dyDescent="0.3">
      <c r="C25" s="22" t="str">
        <f>_xlfn.IFNA(VLOOKUP(A25,I!A:B,2,0),"")</f>
        <v/>
      </c>
      <c r="D25" s="21"/>
      <c r="E25" s="21"/>
      <c r="F25" s="21"/>
    </row>
    <row r="26" spans="3:6" x14ac:dyDescent="0.3">
      <c r="C26" s="22" t="str">
        <f>_xlfn.IFNA(VLOOKUP(A26,I!A:B,2,0),"")</f>
        <v/>
      </c>
      <c r="D26" s="21"/>
      <c r="E26" s="21"/>
      <c r="F26" s="21"/>
    </row>
    <row r="27" spans="3:6" x14ac:dyDescent="0.3">
      <c r="C27" s="22" t="str">
        <f>_xlfn.IFNA(VLOOKUP(A27,I!A:B,2,0),"")</f>
        <v/>
      </c>
      <c r="D27" s="21"/>
      <c r="E27" s="21"/>
      <c r="F27" s="21"/>
    </row>
    <row r="28" spans="3:6" x14ac:dyDescent="0.3">
      <c r="C28" s="22" t="str">
        <f>_xlfn.IFNA(VLOOKUP(A28,I!A:B,2,0),"")</f>
        <v/>
      </c>
      <c r="D28" s="21"/>
      <c r="E28" s="21"/>
      <c r="F28" s="21"/>
    </row>
    <row r="29" spans="3:6" x14ac:dyDescent="0.3">
      <c r="C29" s="22" t="str">
        <f>_xlfn.IFNA(VLOOKUP(A29,I!A:B,2,0),"")</f>
        <v/>
      </c>
      <c r="D29" s="21"/>
      <c r="E29" s="21"/>
      <c r="F29" s="21"/>
    </row>
    <row r="30" spans="3:6" x14ac:dyDescent="0.3">
      <c r="C30" s="22" t="str">
        <f>_xlfn.IFNA(VLOOKUP(A30,I!A:B,2,0),"")</f>
        <v/>
      </c>
      <c r="D30" s="21"/>
      <c r="E30" s="21"/>
      <c r="F30" s="21"/>
    </row>
    <row r="31" spans="3:6" x14ac:dyDescent="0.3">
      <c r="C31" s="22" t="str">
        <f>_xlfn.IFNA(VLOOKUP(A31,I!A:B,2,0),"")</f>
        <v/>
      </c>
      <c r="D31" s="21"/>
      <c r="E31" s="21"/>
      <c r="F31" s="21"/>
    </row>
    <row r="32" spans="3:6" x14ac:dyDescent="0.3">
      <c r="C32" s="22" t="str">
        <f>_xlfn.IFNA(VLOOKUP(A32,I!A:B,2,0),"")</f>
        <v/>
      </c>
      <c r="D32" s="21"/>
      <c r="E32" s="21"/>
      <c r="F32" s="21"/>
    </row>
    <row r="33" spans="3:6" x14ac:dyDescent="0.3">
      <c r="C33" s="22" t="str">
        <f>_xlfn.IFNA(VLOOKUP(A33,I!A:B,2,0),"")</f>
        <v/>
      </c>
      <c r="D33" s="21"/>
      <c r="E33" s="21"/>
      <c r="F33" s="21"/>
    </row>
    <row r="34" spans="3:6" x14ac:dyDescent="0.3">
      <c r="C34" s="22" t="str">
        <f>_xlfn.IFNA(VLOOKUP(A34,I!A:B,2,0),"")</f>
        <v/>
      </c>
      <c r="D34" s="21"/>
      <c r="E34" s="21"/>
      <c r="F34" s="21"/>
    </row>
    <row r="35" spans="3:6" x14ac:dyDescent="0.3">
      <c r="C35" s="22" t="str">
        <f>_xlfn.IFNA(VLOOKUP(A35,I!A:B,2,0),"")</f>
        <v/>
      </c>
      <c r="D35" s="21"/>
      <c r="E35" s="21"/>
      <c r="F35" s="21"/>
    </row>
    <row r="36" spans="3:6" x14ac:dyDescent="0.3">
      <c r="C36" s="22" t="str">
        <f>_xlfn.IFNA(VLOOKUP(A36,I!A:B,2,0),"")</f>
        <v/>
      </c>
      <c r="D36" s="21"/>
      <c r="E36" s="21"/>
      <c r="F36" s="21"/>
    </row>
    <row r="37" spans="3:6" x14ac:dyDescent="0.3">
      <c r="C37" s="22" t="str">
        <f>_xlfn.IFNA(VLOOKUP(A37,I!A:B,2,0),"")</f>
        <v/>
      </c>
      <c r="D37" s="21"/>
      <c r="E37" s="21"/>
      <c r="F37" s="21"/>
    </row>
    <row r="38" spans="3:6" x14ac:dyDescent="0.3">
      <c r="C38" s="22" t="str">
        <f>_xlfn.IFNA(VLOOKUP(A38,I!A:B,2,0),"")</f>
        <v/>
      </c>
      <c r="D38" s="21"/>
      <c r="E38" s="21"/>
      <c r="F38" s="21"/>
    </row>
    <row r="39" spans="3:6" x14ac:dyDescent="0.3">
      <c r="C39" s="22" t="str">
        <f>_xlfn.IFNA(VLOOKUP(A39,I!A:B,2,0),"")</f>
        <v/>
      </c>
      <c r="D39" s="21"/>
      <c r="E39" s="21"/>
      <c r="F39" s="21"/>
    </row>
    <row r="40" spans="3:6" x14ac:dyDescent="0.3">
      <c r="C40" s="22" t="str">
        <f>_xlfn.IFNA(VLOOKUP(A40,I!A:B,2,0),"")</f>
        <v/>
      </c>
      <c r="D40" s="21"/>
      <c r="E40" s="21"/>
      <c r="F40" s="21"/>
    </row>
    <row r="41" spans="3:6" x14ac:dyDescent="0.3">
      <c r="C41" s="22" t="str">
        <f>_xlfn.IFNA(VLOOKUP(A41,I!A:B,2,0),"")</f>
        <v/>
      </c>
      <c r="D41" s="21"/>
      <c r="E41" s="21"/>
      <c r="F41" s="21"/>
    </row>
    <row r="42" spans="3:6" x14ac:dyDescent="0.3">
      <c r="C42" s="22" t="str">
        <f>_xlfn.IFNA(VLOOKUP(A42,I!A:B,2,0),"")</f>
        <v/>
      </c>
      <c r="D42" s="21"/>
      <c r="E42" s="21"/>
      <c r="F42" s="21"/>
    </row>
    <row r="43" spans="3:6" x14ac:dyDescent="0.3">
      <c r="C43" s="22" t="str">
        <f>_xlfn.IFNA(VLOOKUP(A43,I!A:B,2,0),"")</f>
        <v/>
      </c>
      <c r="D43" s="21"/>
      <c r="E43" s="21"/>
      <c r="F43" s="21"/>
    </row>
    <row r="44" spans="3:6" x14ac:dyDescent="0.3">
      <c r="C44" s="22" t="str">
        <f>_xlfn.IFNA(VLOOKUP(A44,I!A:B,2,0),"")</f>
        <v/>
      </c>
      <c r="D44" s="21"/>
      <c r="E44" s="21"/>
      <c r="F44" s="21"/>
    </row>
    <row r="45" spans="3:6" x14ac:dyDescent="0.3">
      <c r="C45" s="22" t="str">
        <f>_xlfn.IFNA(VLOOKUP(A45,I!A:B,2,0),"")</f>
        <v/>
      </c>
      <c r="D45" s="21"/>
      <c r="E45" s="21"/>
      <c r="F45" s="21"/>
    </row>
    <row r="46" spans="3:6" x14ac:dyDescent="0.3">
      <c r="C46" s="22" t="str">
        <f>_xlfn.IFNA(VLOOKUP(A46,I!A:B,2,0),"")</f>
        <v/>
      </c>
      <c r="D46" s="21"/>
      <c r="E46" s="21"/>
      <c r="F46" s="21"/>
    </row>
    <row r="47" spans="3:6" x14ac:dyDescent="0.3">
      <c r="C47" s="22" t="str">
        <f>_xlfn.IFNA(VLOOKUP(A47,I!A:B,2,0),"")</f>
        <v/>
      </c>
      <c r="D47" s="21"/>
      <c r="E47" s="21"/>
      <c r="F47" s="21"/>
    </row>
    <row r="48" spans="3:6" x14ac:dyDescent="0.3">
      <c r="C48" s="22" t="str">
        <f>_xlfn.IFNA(VLOOKUP(A48,I!A:B,2,0),"")</f>
        <v/>
      </c>
      <c r="D48" s="21"/>
      <c r="E48" s="21"/>
      <c r="F48" s="21"/>
    </row>
    <row r="49" spans="3:6" x14ac:dyDescent="0.3">
      <c r="C49" s="22" t="str">
        <f>_xlfn.IFNA(VLOOKUP(A49,I!A:B,2,0),"")</f>
        <v/>
      </c>
      <c r="D49" s="21"/>
      <c r="E49" s="21"/>
      <c r="F49" s="21"/>
    </row>
    <row r="50" spans="3:6" x14ac:dyDescent="0.3">
      <c r="C50" s="22" t="str">
        <f>_xlfn.IFNA(VLOOKUP(A50,I!A:B,2,0),"")</f>
        <v/>
      </c>
      <c r="D50" s="21"/>
      <c r="E50" s="21"/>
      <c r="F50" s="21"/>
    </row>
    <row r="51" spans="3:6" x14ac:dyDescent="0.3">
      <c r="C51" s="22" t="str">
        <f>_xlfn.IFNA(VLOOKUP(A51,I!A:B,2,0),"")</f>
        <v/>
      </c>
      <c r="D51" s="21"/>
      <c r="E51" s="21"/>
      <c r="F51" s="21"/>
    </row>
    <row r="52" spans="3:6" x14ac:dyDescent="0.3">
      <c r="C52" s="22" t="str">
        <f>_xlfn.IFNA(VLOOKUP(A52,I!A:B,2,0),"")</f>
        <v/>
      </c>
      <c r="D52" s="21"/>
      <c r="E52" s="21"/>
      <c r="F52" s="21"/>
    </row>
    <row r="53" spans="3:6" x14ac:dyDescent="0.3">
      <c r="C53" s="22" t="str">
        <f>_xlfn.IFNA(VLOOKUP(A53,I!A:B,2,0),"")</f>
        <v/>
      </c>
      <c r="D53" s="21"/>
      <c r="E53" s="21"/>
      <c r="F53" s="21"/>
    </row>
    <row r="54" spans="3:6" x14ac:dyDescent="0.3">
      <c r="C54" s="22" t="str">
        <f>_xlfn.IFNA(VLOOKUP(A54,I!A:B,2,0),"")</f>
        <v/>
      </c>
      <c r="D54" s="21"/>
      <c r="E54" s="21"/>
      <c r="F54" s="21"/>
    </row>
    <row r="55" spans="3:6" x14ac:dyDescent="0.3">
      <c r="C55" s="22" t="str">
        <f>_xlfn.IFNA(VLOOKUP(A55,I!A:B,2,0),"")</f>
        <v/>
      </c>
      <c r="D55" s="21"/>
      <c r="E55" s="21"/>
      <c r="F55" s="21"/>
    </row>
    <row r="56" spans="3:6" x14ac:dyDescent="0.3">
      <c r="C56" s="22" t="str">
        <f>_xlfn.IFNA(VLOOKUP(A56,I!A:B,2,0),"")</f>
        <v/>
      </c>
      <c r="D56" s="21"/>
      <c r="E56" s="21"/>
      <c r="F56" s="21"/>
    </row>
    <row r="57" spans="3:6" x14ac:dyDescent="0.3">
      <c r="C57" s="22" t="str">
        <f>_xlfn.IFNA(VLOOKUP(A57,I!A:B,2,0),"")</f>
        <v/>
      </c>
      <c r="D57" s="21"/>
      <c r="E57" s="21"/>
      <c r="F57" s="21"/>
    </row>
    <row r="58" spans="3:6" x14ac:dyDescent="0.3">
      <c r="C58" s="22" t="str">
        <f>_xlfn.IFNA(VLOOKUP(A58,I!A:B,2,0),"")</f>
        <v/>
      </c>
      <c r="D58" s="21"/>
      <c r="E58" s="21"/>
      <c r="F58" s="21"/>
    </row>
    <row r="59" spans="3:6" x14ac:dyDescent="0.3">
      <c r="C59" s="22" t="str">
        <f>_xlfn.IFNA(VLOOKUP(A59,I!A:B,2,0),"")</f>
        <v/>
      </c>
      <c r="D59" s="21"/>
      <c r="E59" s="21"/>
      <c r="F59" s="21"/>
    </row>
    <row r="60" spans="3:6" x14ac:dyDescent="0.3">
      <c r="C60" s="22" t="str">
        <f>_xlfn.IFNA(VLOOKUP(A60,I!A:B,2,0),"")</f>
        <v/>
      </c>
      <c r="D60" s="21"/>
      <c r="E60" s="21"/>
      <c r="F60" s="21"/>
    </row>
    <row r="61" spans="3:6" x14ac:dyDescent="0.3">
      <c r="C61" s="22" t="str">
        <f>_xlfn.IFNA(VLOOKUP(A61,I!A:B,2,0),"")</f>
        <v/>
      </c>
      <c r="D61" s="21"/>
      <c r="E61" s="21"/>
      <c r="F61" s="21"/>
    </row>
    <row r="62" spans="3:6" x14ac:dyDescent="0.3">
      <c r="C62" s="22" t="str">
        <f>_xlfn.IFNA(VLOOKUP(A62,I!A:B,2,0),"")</f>
        <v/>
      </c>
      <c r="D62" s="21"/>
      <c r="E62" s="21"/>
      <c r="F62" s="21"/>
    </row>
    <row r="63" spans="3:6" x14ac:dyDescent="0.3">
      <c r="C63" s="22" t="str">
        <f>_xlfn.IFNA(VLOOKUP(A63,I!A:B,2,0),"")</f>
        <v/>
      </c>
      <c r="D63" s="21"/>
      <c r="E63" s="21"/>
      <c r="F63" s="21"/>
    </row>
    <row r="64" spans="3:6" x14ac:dyDescent="0.3">
      <c r="C64" s="22" t="str">
        <f>_xlfn.IFNA(VLOOKUP(A64,I!A:B,2,0),"")</f>
        <v/>
      </c>
      <c r="D64" s="21"/>
      <c r="E64" s="21"/>
      <c r="F64" s="21"/>
    </row>
    <row r="65" spans="3:6" x14ac:dyDescent="0.3">
      <c r="C65" s="22" t="str">
        <f>_xlfn.IFNA(VLOOKUP(A65,I!A:B,2,0),"")</f>
        <v/>
      </c>
      <c r="D65" s="21"/>
      <c r="E65" s="21"/>
      <c r="F65" s="21"/>
    </row>
    <row r="66" spans="3:6" x14ac:dyDescent="0.3">
      <c r="C66" s="22" t="str">
        <f>_xlfn.IFNA(VLOOKUP(A66,I!A:B,2,0),"")</f>
        <v/>
      </c>
      <c r="D66" s="21"/>
      <c r="E66" s="21"/>
      <c r="F66" s="21"/>
    </row>
    <row r="67" spans="3:6" x14ac:dyDescent="0.3">
      <c r="C67" s="22" t="str">
        <f>_xlfn.IFNA(VLOOKUP(A67,I!A:B,2,0),"")</f>
        <v/>
      </c>
      <c r="D67" s="21"/>
      <c r="E67" s="21"/>
      <c r="F67" s="21"/>
    </row>
    <row r="68" spans="3:6" x14ac:dyDescent="0.3">
      <c r="C68" s="22" t="str">
        <f>_xlfn.IFNA(VLOOKUP(A68,I!A:B,2,0),"")</f>
        <v/>
      </c>
      <c r="D68" s="21"/>
      <c r="E68" s="21"/>
      <c r="F68" s="21"/>
    </row>
    <row r="69" spans="3:6" x14ac:dyDescent="0.3">
      <c r="C69" s="22" t="str">
        <f>_xlfn.IFNA(VLOOKUP(A69,I!A:B,2,0),"")</f>
        <v/>
      </c>
      <c r="D69" s="21"/>
      <c r="E69" s="21"/>
      <c r="F69" s="21"/>
    </row>
    <row r="70" spans="3:6" x14ac:dyDescent="0.3">
      <c r="C70" s="22" t="str">
        <f>_xlfn.IFNA(VLOOKUP(A70,I!A:B,2,0),"")</f>
        <v/>
      </c>
      <c r="D70" s="21"/>
      <c r="E70" s="21"/>
      <c r="F70" s="21"/>
    </row>
    <row r="71" spans="3:6" x14ac:dyDescent="0.3">
      <c r="C71" s="22" t="str">
        <f>_xlfn.IFNA(VLOOKUP(A71,I!A:B,2,0),"")</f>
        <v/>
      </c>
      <c r="D71" s="21"/>
      <c r="E71" s="21"/>
      <c r="F71" s="21"/>
    </row>
    <row r="72" spans="3:6" x14ac:dyDescent="0.3">
      <c r="C72" s="22" t="str">
        <f>_xlfn.IFNA(VLOOKUP(A72,I!A:B,2,0),"")</f>
        <v/>
      </c>
      <c r="D72" s="21"/>
      <c r="E72" s="21"/>
      <c r="F72" s="21"/>
    </row>
    <row r="73" spans="3:6" x14ac:dyDescent="0.3">
      <c r="C73" s="22" t="str">
        <f>_xlfn.IFNA(VLOOKUP(A73,I!A:B,2,0),"")</f>
        <v/>
      </c>
      <c r="D73" s="21"/>
      <c r="E73" s="21"/>
      <c r="F73" s="21"/>
    </row>
    <row r="74" spans="3:6" x14ac:dyDescent="0.3">
      <c r="C74" s="22" t="str">
        <f>_xlfn.IFNA(VLOOKUP(A74,I!A:B,2,0),"")</f>
        <v/>
      </c>
      <c r="D74" s="21"/>
      <c r="E74" s="21"/>
      <c r="F74" s="21"/>
    </row>
    <row r="75" spans="3:6" x14ac:dyDescent="0.3">
      <c r="C75" s="22" t="str">
        <f>_xlfn.IFNA(VLOOKUP(A75,I!A:B,2,0),"")</f>
        <v/>
      </c>
      <c r="D75" s="21"/>
      <c r="E75" s="21"/>
      <c r="F75" s="21"/>
    </row>
    <row r="76" spans="3:6" x14ac:dyDescent="0.3">
      <c r="C76" s="22" t="str">
        <f>_xlfn.IFNA(VLOOKUP(A76,I!A:B,2,0),"")</f>
        <v/>
      </c>
      <c r="D76" s="21"/>
      <c r="E76" s="21"/>
      <c r="F76" s="21"/>
    </row>
    <row r="77" spans="3:6" x14ac:dyDescent="0.3">
      <c r="C77" s="22" t="str">
        <f>_xlfn.IFNA(VLOOKUP(A77,I!A:B,2,0),"")</f>
        <v/>
      </c>
      <c r="D77" s="21"/>
      <c r="E77" s="21"/>
      <c r="F77" s="21"/>
    </row>
    <row r="78" spans="3:6" x14ac:dyDescent="0.3">
      <c r="C78" s="22" t="str">
        <f>_xlfn.IFNA(VLOOKUP(A78,I!A:B,2,0),"")</f>
        <v/>
      </c>
      <c r="D78" s="21"/>
      <c r="E78" s="21"/>
      <c r="F78" s="21"/>
    </row>
    <row r="79" spans="3:6" x14ac:dyDescent="0.3">
      <c r="C79" s="22" t="str">
        <f>_xlfn.IFNA(VLOOKUP(A79,I!A:B,2,0),"")</f>
        <v/>
      </c>
      <c r="D79" s="21"/>
      <c r="E79" s="21"/>
      <c r="F79" s="21"/>
    </row>
    <row r="80" spans="3:6" x14ac:dyDescent="0.3">
      <c r="C80" s="22" t="str">
        <f>_xlfn.IFNA(VLOOKUP(A80,I!A:B,2,0),"")</f>
        <v/>
      </c>
      <c r="D80" s="21"/>
      <c r="E80" s="21"/>
      <c r="F80" s="21"/>
    </row>
    <row r="81" spans="3:6" x14ac:dyDescent="0.3">
      <c r="C81" s="22" t="str">
        <f>_xlfn.IFNA(VLOOKUP(A81,I!A:B,2,0),"")</f>
        <v/>
      </c>
      <c r="D81" s="21"/>
      <c r="E81" s="21"/>
      <c r="F81" s="21"/>
    </row>
    <row r="82" spans="3:6" x14ac:dyDescent="0.3">
      <c r="C82" s="22" t="str">
        <f>_xlfn.IFNA(VLOOKUP(A82,I!A:B,2,0),"")</f>
        <v/>
      </c>
      <c r="D82" s="21"/>
      <c r="E82" s="21"/>
      <c r="F82" s="21"/>
    </row>
    <row r="83" spans="3:6" x14ac:dyDescent="0.3">
      <c r="C83" s="22" t="str">
        <f>_xlfn.IFNA(VLOOKUP(A83,I!A:B,2,0),"")</f>
        <v/>
      </c>
      <c r="D83" s="21"/>
      <c r="E83" s="21"/>
      <c r="F83" s="21"/>
    </row>
    <row r="84" spans="3:6" x14ac:dyDescent="0.3">
      <c r="C84" s="22" t="str">
        <f>_xlfn.IFNA(VLOOKUP(A84,I!A:B,2,0),"")</f>
        <v/>
      </c>
      <c r="D84" s="21"/>
      <c r="E84" s="21"/>
      <c r="F84" s="21"/>
    </row>
    <row r="85" spans="3:6" x14ac:dyDescent="0.3">
      <c r="C85" s="22" t="str">
        <f>_xlfn.IFNA(VLOOKUP(A85,I!A:B,2,0),"")</f>
        <v/>
      </c>
      <c r="D85" s="21"/>
      <c r="E85" s="21"/>
      <c r="F85" s="21"/>
    </row>
    <row r="86" spans="3:6" x14ac:dyDescent="0.3">
      <c r="C86" s="22" t="str">
        <f>_xlfn.IFNA(VLOOKUP(A86,I!A:B,2,0),"")</f>
        <v/>
      </c>
      <c r="D86" s="21"/>
      <c r="E86" s="21"/>
      <c r="F86" s="21"/>
    </row>
    <row r="87" spans="3:6" x14ac:dyDescent="0.3">
      <c r="C87" s="22" t="str">
        <f>_xlfn.IFNA(VLOOKUP(A87,I!A:B,2,0),"")</f>
        <v/>
      </c>
      <c r="D87" s="21"/>
      <c r="E87" s="21"/>
      <c r="F87" s="21"/>
    </row>
    <row r="88" spans="3:6" x14ac:dyDescent="0.3">
      <c r="C88" s="22" t="str">
        <f>_xlfn.IFNA(VLOOKUP(A88,I!A:B,2,0),"")</f>
        <v/>
      </c>
      <c r="D88" s="21"/>
      <c r="E88" s="21"/>
      <c r="F88" s="21"/>
    </row>
    <row r="89" spans="3:6" x14ac:dyDescent="0.3">
      <c r="C89" s="22" t="str">
        <f>_xlfn.IFNA(VLOOKUP(A89,I!A:B,2,0),"")</f>
        <v/>
      </c>
      <c r="D89" s="21"/>
      <c r="E89" s="21"/>
      <c r="F89" s="21"/>
    </row>
    <row r="90" spans="3:6" x14ac:dyDescent="0.3">
      <c r="C90" s="22" t="str">
        <f>_xlfn.IFNA(VLOOKUP(A90,I!A:B,2,0),"")</f>
        <v/>
      </c>
      <c r="D90" s="21"/>
      <c r="E90" s="21"/>
      <c r="F90" s="21"/>
    </row>
    <row r="91" spans="3:6" x14ac:dyDescent="0.3">
      <c r="C91" s="22" t="str">
        <f>_xlfn.IFNA(VLOOKUP(A91,I!A:B,2,0),"")</f>
        <v/>
      </c>
      <c r="D91" s="21"/>
      <c r="E91" s="21"/>
      <c r="F91" s="21"/>
    </row>
    <row r="92" spans="3:6" x14ac:dyDescent="0.3">
      <c r="C92" s="22" t="str">
        <f>_xlfn.IFNA(VLOOKUP(A92,I!A:B,2,0),"")</f>
        <v/>
      </c>
      <c r="D92" s="21"/>
      <c r="E92" s="21"/>
      <c r="F92" s="21"/>
    </row>
    <row r="93" spans="3:6" x14ac:dyDescent="0.3">
      <c r="C93" s="22" t="str">
        <f>_xlfn.IFNA(VLOOKUP(A93,I!A:B,2,0),"")</f>
        <v/>
      </c>
      <c r="D93" s="21"/>
      <c r="E93" s="21"/>
      <c r="F93" s="21"/>
    </row>
    <row r="94" spans="3:6" x14ac:dyDescent="0.3">
      <c r="C94" s="22" t="str">
        <f>_xlfn.IFNA(VLOOKUP(A94,I!A:B,2,0),"")</f>
        <v/>
      </c>
      <c r="D94" s="21"/>
      <c r="E94" s="21"/>
      <c r="F94" s="21"/>
    </row>
    <row r="95" spans="3:6" x14ac:dyDescent="0.3">
      <c r="C95" s="22" t="str">
        <f>_xlfn.IFNA(VLOOKUP(A95,I!A:B,2,0),"")</f>
        <v/>
      </c>
      <c r="D95" s="21"/>
      <c r="E95" s="21"/>
      <c r="F95" s="21"/>
    </row>
    <row r="96" spans="3:6" x14ac:dyDescent="0.3">
      <c r="C96" s="22" t="str">
        <f>_xlfn.IFNA(VLOOKUP(A96,I!A:B,2,0),"")</f>
        <v/>
      </c>
      <c r="D96" s="21"/>
      <c r="E96" s="21"/>
      <c r="F96" s="21"/>
    </row>
    <row r="97" spans="3:6" x14ac:dyDescent="0.3">
      <c r="C97" s="22" t="str">
        <f>_xlfn.IFNA(VLOOKUP(A97,I!A:B,2,0),"")</f>
        <v/>
      </c>
      <c r="D97" s="21"/>
      <c r="E97" s="21"/>
      <c r="F97" s="21"/>
    </row>
    <row r="98" spans="3:6" x14ac:dyDescent="0.3">
      <c r="C98" s="22" t="str">
        <f>_xlfn.IFNA(VLOOKUP(A98,I!A:B,2,0),"")</f>
        <v/>
      </c>
      <c r="D98" s="21"/>
      <c r="E98" s="21"/>
      <c r="F98" s="21"/>
    </row>
    <row r="99" spans="3:6" x14ac:dyDescent="0.3">
      <c r="C99" s="22" t="str">
        <f>_xlfn.IFNA(VLOOKUP(A99,I!A:B,2,0),"")</f>
        <v/>
      </c>
      <c r="D99" s="21"/>
      <c r="E99" s="21"/>
      <c r="F99" s="21"/>
    </row>
    <row r="100" spans="3:6" x14ac:dyDescent="0.3">
      <c r="C100" s="22" t="str">
        <f>_xlfn.IFNA(VLOOKUP(A100,I!A:B,2,0),"")</f>
        <v/>
      </c>
      <c r="D100" s="21"/>
      <c r="E100" s="21"/>
      <c r="F100" s="21"/>
    </row>
    <row r="101" spans="3:6" x14ac:dyDescent="0.3">
      <c r="C101" s="22" t="str">
        <f>_xlfn.IFNA(VLOOKUP(A101,I!A:B,2,0),"")</f>
        <v/>
      </c>
      <c r="D101" s="21"/>
      <c r="E101" s="21"/>
      <c r="F101" s="21"/>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678FBE35-64F4-4E6D-8CC2-9077022B5C1C}">
          <x14:formula1>
            <xm:f>I!$A$2:$A$57</xm:f>
          </x14:formula1>
          <xm:sqref>A2:A101</xm:sqref>
        </x14:dataValidation>
        <x14:dataValidation type="list" allowBlank="1" showInputMessage="1" showErrorMessage="1" xr:uid="{55AEA485-9CD6-491D-8EFA-F5AFA536AA26}">
          <x14:formula1>
            <xm:f>Instruments!$A$1:$A$25</xm:f>
          </x14:formula1>
          <xm:sqref>B2:B101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43242-04F4-48AD-BC40-028DA2A8902E}">
  <dimension ref="A1:A3"/>
  <sheetViews>
    <sheetView workbookViewId="0">
      <selection activeCell="A4" sqref="A4"/>
    </sheetView>
  </sheetViews>
  <sheetFormatPr defaultRowHeight="14.4" x14ac:dyDescent="0.3"/>
  <sheetData>
    <row r="1" spans="1:1" x14ac:dyDescent="0.3">
      <c r="A1" t="s">
        <v>262</v>
      </c>
    </row>
    <row r="2" spans="1:1" x14ac:dyDescent="0.3">
      <c r="A2" t="s">
        <v>261</v>
      </c>
    </row>
    <row r="3" spans="1:1" x14ac:dyDescent="0.3">
      <c r="A3" t="s">
        <v>310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vt:lpstr>
      <vt:lpstr>S and D</vt:lpstr>
      <vt:lpstr>Speech &amp; Drama</vt:lpstr>
      <vt:lpstr>V &amp; C</vt:lpstr>
      <vt:lpstr>Vocal &amp; Choral</vt:lpstr>
      <vt:lpstr>P</vt:lpstr>
      <vt:lpstr>Piano</vt:lpstr>
      <vt:lpstr>I</vt:lpstr>
      <vt:lpstr>Instruments</vt:lpstr>
      <vt:lpstr>Instrumental</vt:lpstr>
      <vt:lpstr>My instructions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Lynn and John Myhill</dc:creator>
  <cp:lastModifiedBy>Lynn and John Myhill</cp:lastModifiedBy>
  <dcterms:created xsi:type="dcterms:W3CDTF">2019-11-21T17:42:10Z</dcterms:created>
  <dcterms:modified xsi:type="dcterms:W3CDTF">2021-09-16T13:21:54Z</dcterms:modified>
</cp:coreProperties>
</file>